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bschooling\Desktop\Ben\Musto Nationals 2020\"/>
    </mc:Choice>
  </mc:AlternateContent>
  <xr:revisionPtr revIDLastSave="0" documentId="13_ncr:1_{ED25DDD8-A0E6-4ACE-9CE7-7F9B7AB788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K Circuit 2022" sheetId="1" r:id="rId1"/>
  </sheets>
  <definedNames>
    <definedName name="_xlnm._FilterDatabase" localSheetId="0" hidden="1">'UK Circuit 2022'!$A$6:$AI$162</definedName>
    <definedName name="Excel_BuiltIn__FilterDatabase_1">'UK Circuit 2022'!$A$8:$Y$161</definedName>
    <definedName name="member">NA()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H21" i="1" l="1"/>
  <c r="AH20" i="1"/>
  <c r="AH19" i="1"/>
  <c r="AH18" i="1"/>
  <c r="AH17" i="1"/>
  <c r="AH16" i="1"/>
  <c r="AH15" i="1"/>
  <c r="AH14" i="1"/>
  <c r="AH13" i="1"/>
  <c r="AH12" i="1"/>
  <c r="AH11" i="1"/>
  <c r="AH10" i="1"/>
  <c r="AH9" i="1"/>
  <c r="AH8" i="1"/>
  <c r="AH7" i="1"/>
  <c r="D8" i="1"/>
  <c r="AB53" i="1" l="1"/>
  <c r="AB14" i="1"/>
  <c r="AB16" i="1"/>
  <c r="AB23" i="1"/>
  <c r="AB24" i="1"/>
  <c r="AB22" i="1"/>
  <c r="AB29" i="1"/>
  <c r="AB27" i="1"/>
  <c r="AB26" i="1"/>
  <c r="AB32" i="1"/>
  <c r="AB30" i="1"/>
  <c r="AB33" i="1"/>
  <c r="AB36" i="1"/>
  <c r="AB37" i="1"/>
  <c r="AB39" i="1"/>
  <c r="AB41" i="1"/>
  <c r="AB42" i="1"/>
  <c r="AB25" i="1"/>
  <c r="AB20" i="1"/>
  <c r="AB19" i="1"/>
  <c r="AB21" i="1"/>
  <c r="AB31" i="1"/>
  <c r="AB44" i="1"/>
  <c r="AB40" i="1"/>
  <c r="AB48" i="1"/>
  <c r="AB49" i="1"/>
  <c r="AB47" i="1"/>
  <c r="AB43" i="1"/>
  <c r="AB46" i="1"/>
  <c r="AB50" i="1"/>
  <c r="AB34" i="1"/>
  <c r="AB51" i="1"/>
  <c r="AB52" i="1"/>
  <c r="AB28" i="1"/>
  <c r="AB54" i="1"/>
  <c r="AB35" i="1"/>
  <c r="AB45" i="1"/>
  <c r="AB55" i="1"/>
  <c r="AB56" i="1"/>
  <c r="AB38" i="1"/>
  <c r="AB59" i="1"/>
  <c r="AB60" i="1"/>
  <c r="AB61" i="1"/>
  <c r="AB62" i="1"/>
  <c r="AB63" i="1"/>
  <c r="AB64" i="1"/>
  <c r="AB65" i="1"/>
  <c r="AB67" i="1"/>
  <c r="AB68" i="1"/>
  <c r="AB5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5" i="1"/>
  <c r="AB86" i="1"/>
  <c r="AB87" i="1"/>
  <c r="AB88" i="1"/>
  <c r="AB89" i="1"/>
  <c r="AB90" i="1"/>
  <c r="AB57" i="1"/>
  <c r="AB84" i="1"/>
  <c r="AB91" i="1"/>
  <c r="AB92" i="1"/>
  <c r="AB93" i="1"/>
  <c r="AB94" i="1"/>
  <c r="AB95" i="1"/>
  <c r="AB96" i="1"/>
  <c r="AB97" i="1"/>
  <c r="AB98" i="1"/>
  <c r="AB99" i="1"/>
  <c r="AB66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9" i="1"/>
  <c r="AB10" i="1"/>
  <c r="AB12" i="1"/>
  <c r="AB11" i="1"/>
  <c r="AB13" i="1"/>
  <c r="AB15" i="1"/>
  <c r="AB17" i="1"/>
  <c r="AB18" i="1"/>
  <c r="AB7" i="1"/>
  <c r="AB8" i="1"/>
  <c r="Z8" i="1"/>
  <c r="X8" i="1"/>
  <c r="V162" i="1"/>
  <c r="V161" i="1"/>
  <c r="V160" i="1"/>
  <c r="V159" i="1"/>
  <c r="V158" i="1"/>
  <c r="V157" i="1"/>
  <c r="V156" i="1"/>
  <c r="V155" i="1"/>
  <c r="V154" i="1"/>
  <c r="V153" i="1"/>
  <c r="V152" i="1"/>
  <c r="V151" i="1"/>
  <c r="V150" i="1"/>
  <c r="V149" i="1"/>
  <c r="V148" i="1"/>
  <c r="V147" i="1"/>
  <c r="V146" i="1"/>
  <c r="V145" i="1"/>
  <c r="V144" i="1"/>
  <c r="V143" i="1"/>
  <c r="V142" i="1"/>
  <c r="V141" i="1"/>
  <c r="V140" i="1"/>
  <c r="V139" i="1"/>
  <c r="V138" i="1"/>
  <c r="V137" i="1"/>
  <c r="V136" i="1"/>
  <c r="V135" i="1"/>
  <c r="V134" i="1"/>
  <c r="V133" i="1"/>
  <c r="V132" i="1"/>
  <c r="V131" i="1"/>
  <c r="V130" i="1"/>
  <c r="V129" i="1"/>
  <c r="V128" i="1"/>
  <c r="V127" i="1"/>
  <c r="V126" i="1"/>
  <c r="V125" i="1"/>
  <c r="V124" i="1"/>
  <c r="V123" i="1"/>
  <c r="V122" i="1"/>
  <c r="V121" i="1"/>
  <c r="V120" i="1"/>
  <c r="V119" i="1"/>
  <c r="V118" i="1"/>
  <c r="V117" i="1"/>
  <c r="V116" i="1"/>
  <c r="V115" i="1"/>
  <c r="V114" i="1"/>
  <c r="V113" i="1"/>
  <c r="V112" i="1"/>
  <c r="V111" i="1"/>
  <c r="V110" i="1"/>
  <c r="V109" i="1"/>
  <c r="V108" i="1"/>
  <c r="V107" i="1"/>
  <c r="V106" i="1"/>
  <c r="V105" i="1"/>
  <c r="V104" i="1"/>
  <c r="V103" i="1"/>
  <c r="V102" i="1"/>
  <c r="V101" i="1"/>
  <c r="V100" i="1"/>
  <c r="V66" i="1"/>
  <c r="V99" i="1"/>
  <c r="V98" i="1"/>
  <c r="V97" i="1"/>
  <c r="V96" i="1"/>
  <c r="V95" i="1"/>
  <c r="V94" i="1"/>
  <c r="V93" i="1"/>
  <c r="V92" i="1"/>
  <c r="V91" i="1"/>
  <c r="V84" i="1"/>
  <c r="V57" i="1"/>
  <c r="V90" i="1"/>
  <c r="V89" i="1"/>
  <c r="V88" i="1"/>
  <c r="V87" i="1"/>
  <c r="V86" i="1"/>
  <c r="V85" i="1"/>
  <c r="V83" i="1"/>
  <c r="V82" i="1"/>
  <c r="V81" i="1"/>
  <c r="V80" i="1"/>
  <c r="V79" i="1"/>
  <c r="V78" i="1"/>
  <c r="V77" i="1"/>
  <c r="V76" i="1"/>
  <c r="V75" i="1"/>
  <c r="V74" i="1"/>
  <c r="V73" i="1"/>
  <c r="V72" i="1"/>
  <c r="V39" i="1"/>
  <c r="V71" i="1"/>
  <c r="V70" i="1"/>
  <c r="V69" i="1"/>
  <c r="V58" i="1"/>
  <c r="V68" i="1"/>
  <c r="V67" i="1"/>
  <c r="V65" i="1"/>
  <c r="V64" i="1"/>
  <c r="V46" i="1"/>
  <c r="V53" i="1"/>
  <c r="V56" i="1"/>
  <c r="V63" i="1"/>
  <c r="V51" i="1"/>
  <c r="V62" i="1"/>
  <c r="V61" i="1"/>
  <c r="V60" i="1"/>
  <c r="V59" i="1"/>
  <c r="V38" i="1"/>
  <c r="V55" i="1"/>
  <c r="V45" i="1"/>
  <c r="V35" i="1"/>
  <c r="V54" i="1"/>
  <c r="V37" i="1"/>
  <c r="V34" i="1"/>
  <c r="V28" i="1"/>
  <c r="V52" i="1"/>
  <c r="V22" i="1"/>
  <c r="V50" i="1"/>
  <c r="V36" i="1"/>
  <c r="V43" i="1"/>
  <c r="V47" i="1"/>
  <c r="V33" i="1"/>
  <c r="V49" i="1"/>
  <c r="V48" i="1"/>
  <c r="V42" i="1"/>
  <c r="V32" i="1"/>
  <c r="V40" i="1"/>
  <c r="V44" i="1"/>
  <c r="V31" i="1"/>
  <c r="V24" i="1"/>
  <c r="V27" i="1"/>
  <c r="V21" i="1"/>
  <c r="V19" i="1"/>
  <c r="V20" i="1"/>
  <c r="V25" i="1"/>
  <c r="V29" i="1"/>
  <c r="V30" i="1"/>
  <c r="V26" i="1"/>
  <c r="V23" i="1"/>
  <c r="V11" i="1"/>
  <c r="V41" i="1"/>
  <c r="V18" i="1"/>
  <c r="V17" i="1"/>
  <c r="V15" i="1"/>
  <c r="V14" i="1"/>
  <c r="V13" i="1"/>
  <c r="V16" i="1"/>
  <c r="V12" i="1"/>
  <c r="V8" i="1"/>
  <c r="V9" i="1"/>
  <c r="V7" i="1"/>
  <c r="V10" i="1"/>
  <c r="AD86" i="1"/>
  <c r="Z73" i="1"/>
  <c r="X73" i="1"/>
  <c r="T73" i="1"/>
  <c r="R73" i="1"/>
  <c r="P73" i="1"/>
  <c r="N73" i="1"/>
  <c r="L73" i="1"/>
  <c r="J73" i="1"/>
  <c r="H73" i="1"/>
  <c r="F73" i="1"/>
  <c r="D73" i="1"/>
  <c r="AD83" i="1"/>
  <c r="Z46" i="1"/>
  <c r="X46" i="1"/>
  <c r="T46" i="1"/>
  <c r="R46" i="1"/>
  <c r="P46" i="1"/>
  <c r="N46" i="1"/>
  <c r="L46" i="1"/>
  <c r="J46" i="1"/>
  <c r="H46" i="1"/>
  <c r="F46" i="1"/>
  <c r="D46" i="1"/>
  <c r="AD134" i="1"/>
  <c r="Z70" i="1"/>
  <c r="X70" i="1"/>
  <c r="T70" i="1"/>
  <c r="R70" i="1"/>
  <c r="P70" i="1"/>
  <c r="N70" i="1"/>
  <c r="L70" i="1"/>
  <c r="J70" i="1"/>
  <c r="H70" i="1"/>
  <c r="F70" i="1"/>
  <c r="D70" i="1"/>
  <c r="AD133" i="1"/>
  <c r="Z68" i="1"/>
  <c r="X68" i="1"/>
  <c r="T68" i="1"/>
  <c r="R68" i="1"/>
  <c r="P68" i="1"/>
  <c r="N68" i="1"/>
  <c r="L68" i="1"/>
  <c r="J68" i="1"/>
  <c r="H68" i="1"/>
  <c r="F68" i="1"/>
  <c r="D68" i="1"/>
  <c r="AD132" i="1"/>
  <c r="Z63" i="1"/>
  <c r="X63" i="1"/>
  <c r="T63" i="1"/>
  <c r="R63" i="1"/>
  <c r="P63" i="1"/>
  <c r="N63" i="1"/>
  <c r="L63" i="1"/>
  <c r="J63" i="1"/>
  <c r="H63" i="1"/>
  <c r="F63" i="1"/>
  <c r="D63" i="1"/>
  <c r="AD131" i="1"/>
  <c r="Z61" i="1"/>
  <c r="X61" i="1"/>
  <c r="T61" i="1"/>
  <c r="R61" i="1"/>
  <c r="P61" i="1"/>
  <c r="N61" i="1"/>
  <c r="L61" i="1"/>
  <c r="J61" i="1"/>
  <c r="H61" i="1"/>
  <c r="F61" i="1"/>
  <c r="D61" i="1"/>
  <c r="F7" i="1"/>
  <c r="F18" i="1"/>
  <c r="F13" i="1"/>
  <c r="F17" i="1"/>
  <c r="F14" i="1"/>
  <c r="F55" i="1"/>
  <c r="F52" i="1"/>
  <c r="F32" i="1"/>
  <c r="F41" i="1"/>
  <c r="F23" i="1"/>
  <c r="F36" i="1"/>
  <c r="F26" i="1"/>
  <c r="F27" i="1"/>
  <c r="F64" i="1"/>
  <c r="F29" i="1"/>
  <c r="F65" i="1"/>
  <c r="F67" i="1"/>
  <c r="F37" i="1"/>
  <c r="F79" i="1"/>
  <c r="F83" i="1"/>
  <c r="F39" i="1"/>
  <c r="F20" i="1"/>
  <c r="F44" i="1"/>
  <c r="F15" i="1"/>
  <c r="F49" i="1"/>
  <c r="F48" i="1"/>
  <c r="F31" i="1"/>
  <c r="F30" i="1"/>
  <c r="F35" i="1"/>
  <c r="F75" i="1"/>
  <c r="F8" i="1"/>
  <c r="F9" i="1"/>
  <c r="F12" i="1"/>
  <c r="F10" i="1"/>
  <c r="F59" i="1"/>
  <c r="F16" i="1"/>
  <c r="F21" i="1"/>
  <c r="F33" i="1"/>
  <c r="F11" i="1"/>
  <c r="F82" i="1"/>
  <c r="F50" i="1"/>
  <c r="F85" i="1"/>
  <c r="F47" i="1"/>
  <c r="F54" i="1"/>
  <c r="F38" i="1"/>
  <c r="F34" i="1"/>
  <c r="F22" i="1"/>
  <c r="F53" i="1"/>
  <c r="F60" i="1"/>
  <c r="F58" i="1"/>
  <c r="F71" i="1"/>
  <c r="F72" i="1"/>
  <c r="F76" i="1"/>
  <c r="F80" i="1"/>
  <c r="F86" i="1"/>
  <c r="F56" i="1"/>
  <c r="F88" i="1"/>
  <c r="F42" i="1"/>
  <c r="F51" i="1"/>
  <c r="F40" i="1"/>
  <c r="F89" i="1"/>
  <c r="F90" i="1"/>
  <c r="F57" i="1"/>
  <c r="F84" i="1"/>
  <c r="F91" i="1"/>
  <c r="F92" i="1"/>
  <c r="F93" i="1"/>
  <c r="F28" i="1"/>
  <c r="F94" i="1"/>
  <c r="F24" i="1"/>
  <c r="F95" i="1"/>
  <c r="F96" i="1"/>
  <c r="F97" i="1"/>
  <c r="F77" i="1"/>
  <c r="F98" i="1"/>
  <c r="F99" i="1"/>
  <c r="F66" i="1"/>
  <c r="F100" i="1"/>
  <c r="F101" i="1"/>
  <c r="F102" i="1"/>
  <c r="F103" i="1"/>
  <c r="F104" i="1"/>
  <c r="F25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74" i="1"/>
  <c r="F118" i="1"/>
  <c r="F119" i="1"/>
  <c r="F120" i="1"/>
  <c r="F121" i="1"/>
  <c r="F122" i="1"/>
  <c r="F123" i="1"/>
  <c r="F124" i="1"/>
  <c r="F62" i="1"/>
  <c r="F125" i="1"/>
  <c r="F4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78" i="1"/>
  <c r="F87" i="1"/>
  <c r="F81" i="1"/>
  <c r="F139" i="1"/>
  <c r="F140" i="1"/>
  <c r="F141" i="1"/>
  <c r="F43" i="1"/>
  <c r="F142" i="1"/>
  <c r="F143" i="1"/>
  <c r="F144" i="1"/>
  <c r="F145" i="1"/>
  <c r="F146" i="1"/>
  <c r="F147" i="1"/>
  <c r="F148" i="1"/>
  <c r="F149" i="1"/>
  <c r="F150" i="1"/>
  <c r="F151" i="1"/>
  <c r="F69" i="1"/>
  <c r="F152" i="1"/>
  <c r="F153" i="1"/>
  <c r="F154" i="1"/>
  <c r="F155" i="1"/>
  <c r="F156" i="1"/>
  <c r="F157" i="1"/>
  <c r="F158" i="1"/>
  <c r="F159" i="1"/>
  <c r="F160" i="1"/>
  <c r="F161" i="1"/>
  <c r="F162" i="1"/>
  <c r="F19" i="1"/>
  <c r="H32" i="1"/>
  <c r="H7" i="1"/>
  <c r="H18" i="1"/>
  <c r="H44" i="1"/>
  <c r="H15" i="1"/>
  <c r="H13" i="1"/>
  <c r="H23" i="1"/>
  <c r="H29" i="1"/>
  <c r="H17" i="1"/>
  <c r="H49" i="1"/>
  <c r="H27" i="1"/>
  <c r="H48" i="1"/>
  <c r="H31" i="1"/>
  <c r="H30" i="1"/>
  <c r="H26" i="1"/>
  <c r="H36" i="1"/>
  <c r="H35" i="1"/>
  <c r="H75" i="1"/>
  <c r="H67" i="1"/>
  <c r="H64" i="1"/>
  <c r="H39" i="1"/>
  <c r="H8" i="1"/>
  <c r="H9" i="1"/>
  <c r="H12" i="1"/>
  <c r="H10" i="1"/>
  <c r="H59" i="1"/>
  <c r="H16" i="1"/>
  <c r="H21" i="1"/>
  <c r="H14" i="1"/>
  <c r="H33" i="1"/>
  <c r="H11" i="1"/>
  <c r="H82" i="1"/>
  <c r="H41" i="1"/>
  <c r="H50" i="1"/>
  <c r="H37" i="1"/>
  <c r="H85" i="1"/>
  <c r="H47" i="1"/>
  <c r="H54" i="1"/>
  <c r="H38" i="1"/>
  <c r="H34" i="1"/>
  <c r="H22" i="1"/>
  <c r="H53" i="1"/>
  <c r="H60" i="1"/>
  <c r="H58" i="1"/>
  <c r="H71" i="1"/>
  <c r="H72" i="1"/>
  <c r="H76" i="1"/>
  <c r="H80" i="1"/>
  <c r="H86" i="1"/>
  <c r="H56" i="1"/>
  <c r="H88" i="1"/>
  <c r="H42" i="1"/>
  <c r="H51" i="1"/>
  <c r="H19" i="1"/>
  <c r="H40" i="1"/>
  <c r="H89" i="1"/>
  <c r="H90" i="1"/>
  <c r="H57" i="1"/>
  <c r="H84" i="1"/>
  <c r="H91" i="1"/>
  <c r="H92" i="1"/>
  <c r="H93" i="1"/>
  <c r="H28" i="1"/>
  <c r="H94" i="1"/>
  <c r="H24" i="1"/>
  <c r="H95" i="1"/>
  <c r="H96" i="1"/>
  <c r="H97" i="1"/>
  <c r="H77" i="1"/>
  <c r="H55" i="1"/>
  <c r="H98" i="1"/>
  <c r="H99" i="1"/>
  <c r="H66" i="1"/>
  <c r="H100" i="1"/>
  <c r="H101" i="1"/>
  <c r="H102" i="1"/>
  <c r="H103" i="1"/>
  <c r="H65" i="1"/>
  <c r="H104" i="1"/>
  <c r="H25" i="1"/>
  <c r="H105" i="1"/>
  <c r="H106" i="1"/>
  <c r="H107" i="1"/>
  <c r="H108" i="1"/>
  <c r="H109" i="1"/>
  <c r="H110" i="1"/>
  <c r="H111" i="1"/>
  <c r="H112" i="1"/>
  <c r="H113" i="1"/>
  <c r="H114" i="1"/>
  <c r="H79" i="1"/>
  <c r="H115" i="1"/>
  <c r="H116" i="1"/>
  <c r="H117" i="1"/>
  <c r="H74" i="1"/>
  <c r="H83" i="1"/>
  <c r="H118" i="1"/>
  <c r="H119" i="1"/>
  <c r="H120" i="1"/>
  <c r="H121" i="1"/>
  <c r="H122" i="1"/>
  <c r="H123" i="1"/>
  <c r="H124" i="1"/>
  <c r="H62" i="1"/>
  <c r="H125" i="1"/>
  <c r="H4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78" i="1"/>
  <c r="H87" i="1"/>
  <c r="H81" i="1"/>
  <c r="H139" i="1"/>
  <c r="H140" i="1"/>
  <c r="H141" i="1"/>
  <c r="H43" i="1"/>
  <c r="H142" i="1"/>
  <c r="H143" i="1"/>
  <c r="H144" i="1"/>
  <c r="H145" i="1"/>
  <c r="H146" i="1"/>
  <c r="H147" i="1"/>
  <c r="H148" i="1"/>
  <c r="H149" i="1"/>
  <c r="H150" i="1"/>
  <c r="H151" i="1"/>
  <c r="H69" i="1"/>
  <c r="H152" i="1"/>
  <c r="H153" i="1"/>
  <c r="H154" i="1"/>
  <c r="H155" i="1"/>
  <c r="H156" i="1"/>
  <c r="H157" i="1"/>
  <c r="H158" i="1"/>
  <c r="H159" i="1"/>
  <c r="H160" i="1"/>
  <c r="H161" i="1"/>
  <c r="H162" i="1"/>
  <c r="H52" i="1"/>
  <c r="H20" i="1"/>
  <c r="D20" i="1"/>
  <c r="J7" i="1"/>
  <c r="J18" i="1"/>
  <c r="J44" i="1"/>
  <c r="J15" i="1"/>
  <c r="J13" i="1"/>
  <c r="J23" i="1"/>
  <c r="J29" i="1"/>
  <c r="J17" i="1"/>
  <c r="J49" i="1"/>
  <c r="J27" i="1"/>
  <c r="J48" i="1"/>
  <c r="J31" i="1"/>
  <c r="J30" i="1"/>
  <c r="J26" i="1"/>
  <c r="J36" i="1"/>
  <c r="J35" i="1"/>
  <c r="J75" i="1"/>
  <c r="J67" i="1"/>
  <c r="J64" i="1"/>
  <c r="J39" i="1"/>
  <c r="J14" i="1"/>
  <c r="J9" i="1"/>
  <c r="J8" i="1"/>
  <c r="J41" i="1"/>
  <c r="J50" i="1"/>
  <c r="J37" i="1"/>
  <c r="J85" i="1"/>
  <c r="J10" i="1"/>
  <c r="J21" i="1"/>
  <c r="J16" i="1"/>
  <c r="J47" i="1"/>
  <c r="J54" i="1"/>
  <c r="J38" i="1"/>
  <c r="J11" i="1"/>
  <c r="J34" i="1"/>
  <c r="J33" i="1"/>
  <c r="J22" i="1"/>
  <c r="J53" i="1"/>
  <c r="J60" i="1"/>
  <c r="J58" i="1"/>
  <c r="J71" i="1"/>
  <c r="J72" i="1"/>
  <c r="J76" i="1"/>
  <c r="J80" i="1"/>
  <c r="J86" i="1"/>
  <c r="J12" i="1"/>
  <c r="J59" i="1"/>
  <c r="J82" i="1"/>
  <c r="J56" i="1"/>
  <c r="J88" i="1"/>
  <c r="J42" i="1"/>
  <c r="J51" i="1"/>
  <c r="J19" i="1"/>
  <c r="J40" i="1"/>
  <c r="J89" i="1"/>
  <c r="J90" i="1"/>
  <c r="J57" i="1"/>
  <c r="J84" i="1"/>
  <c r="J91" i="1"/>
  <c r="J32" i="1"/>
  <c r="J92" i="1"/>
  <c r="J93" i="1"/>
  <c r="J28" i="1"/>
  <c r="J94" i="1"/>
  <c r="J24" i="1"/>
  <c r="J95" i="1"/>
  <c r="J96" i="1"/>
  <c r="J97" i="1"/>
  <c r="J77" i="1"/>
  <c r="J55" i="1"/>
  <c r="J98" i="1"/>
  <c r="J99" i="1"/>
  <c r="J66" i="1"/>
  <c r="J100" i="1"/>
  <c r="J101" i="1"/>
  <c r="J102" i="1"/>
  <c r="J103" i="1"/>
  <c r="J65" i="1"/>
  <c r="J104" i="1"/>
  <c r="J25" i="1"/>
  <c r="J105" i="1"/>
  <c r="J106" i="1"/>
  <c r="J107" i="1"/>
  <c r="J108" i="1"/>
  <c r="J109" i="1"/>
  <c r="J110" i="1"/>
  <c r="J111" i="1"/>
  <c r="J112" i="1"/>
  <c r="J113" i="1"/>
  <c r="J114" i="1"/>
  <c r="J79" i="1"/>
  <c r="J115" i="1"/>
  <c r="J116" i="1"/>
  <c r="J117" i="1"/>
  <c r="J74" i="1"/>
  <c r="J83" i="1"/>
  <c r="J118" i="1"/>
  <c r="J119" i="1"/>
  <c r="J120" i="1"/>
  <c r="J121" i="1"/>
  <c r="J122" i="1"/>
  <c r="J123" i="1"/>
  <c r="J124" i="1"/>
  <c r="J62" i="1"/>
  <c r="J125" i="1"/>
  <c r="J4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78" i="1"/>
  <c r="J87" i="1"/>
  <c r="J81" i="1"/>
  <c r="J139" i="1"/>
  <c r="J140" i="1"/>
  <c r="J141" i="1"/>
  <c r="J43" i="1"/>
  <c r="J142" i="1"/>
  <c r="J143" i="1"/>
  <c r="J144" i="1"/>
  <c r="J145" i="1"/>
  <c r="J146" i="1"/>
  <c r="J147" i="1"/>
  <c r="J148" i="1"/>
  <c r="J149" i="1"/>
  <c r="J150" i="1"/>
  <c r="J151" i="1"/>
  <c r="J69" i="1"/>
  <c r="J152" i="1"/>
  <c r="J153" i="1"/>
  <c r="J154" i="1"/>
  <c r="J155" i="1"/>
  <c r="J156" i="1"/>
  <c r="J157" i="1"/>
  <c r="J158" i="1"/>
  <c r="J159" i="1"/>
  <c r="J160" i="1"/>
  <c r="J161" i="1"/>
  <c r="J162" i="1"/>
  <c r="J52" i="1"/>
  <c r="J20" i="1"/>
  <c r="L20" i="1"/>
  <c r="AD25" i="1"/>
  <c r="Z11" i="1"/>
  <c r="X11" i="1"/>
  <c r="T11" i="1"/>
  <c r="R11" i="1"/>
  <c r="P11" i="1"/>
  <c r="N11" i="1"/>
  <c r="L11" i="1"/>
  <c r="D11" i="1"/>
  <c r="P12" i="1"/>
  <c r="AD42" i="1"/>
  <c r="Z12" i="1"/>
  <c r="X12" i="1"/>
  <c r="T12" i="1"/>
  <c r="R12" i="1"/>
  <c r="N12" i="1"/>
  <c r="L12" i="1"/>
  <c r="D12" i="1"/>
  <c r="X33" i="1"/>
  <c r="D9" i="1"/>
  <c r="L9" i="1"/>
  <c r="N9" i="1"/>
  <c r="P9" i="1"/>
  <c r="R9" i="1"/>
  <c r="T9" i="1"/>
  <c r="D7" i="1"/>
  <c r="L7" i="1"/>
  <c r="N7" i="1"/>
  <c r="P7" i="1"/>
  <c r="R7" i="1"/>
  <c r="T7" i="1"/>
  <c r="D14" i="1"/>
  <c r="L14" i="1"/>
  <c r="N14" i="1"/>
  <c r="P14" i="1"/>
  <c r="R14" i="1"/>
  <c r="T14" i="1"/>
  <c r="D42" i="1"/>
  <c r="L42" i="1"/>
  <c r="N42" i="1"/>
  <c r="P42" i="1"/>
  <c r="R42" i="1"/>
  <c r="T42" i="1"/>
  <c r="D16" i="1"/>
  <c r="L16" i="1"/>
  <c r="N16" i="1"/>
  <c r="P16" i="1"/>
  <c r="R16" i="1"/>
  <c r="T16" i="1"/>
  <c r="L8" i="1"/>
  <c r="N8" i="1"/>
  <c r="P8" i="1"/>
  <c r="R8" i="1"/>
  <c r="T8" i="1"/>
  <c r="D23" i="1"/>
  <c r="L23" i="1"/>
  <c r="N23" i="1"/>
  <c r="P23" i="1"/>
  <c r="R23" i="1"/>
  <c r="T23" i="1"/>
  <c r="D59" i="1"/>
  <c r="L59" i="1"/>
  <c r="N59" i="1"/>
  <c r="P59" i="1"/>
  <c r="R59" i="1"/>
  <c r="T59" i="1"/>
  <c r="D51" i="1"/>
  <c r="L51" i="1"/>
  <c r="N51" i="1"/>
  <c r="P51" i="1"/>
  <c r="R51" i="1"/>
  <c r="T51" i="1"/>
  <c r="D13" i="1"/>
  <c r="L13" i="1"/>
  <c r="N13" i="1"/>
  <c r="P13" i="1"/>
  <c r="R13" i="1"/>
  <c r="T13" i="1"/>
  <c r="D18" i="1"/>
  <c r="L18" i="1"/>
  <c r="N18" i="1"/>
  <c r="P18" i="1"/>
  <c r="R18" i="1"/>
  <c r="T18" i="1"/>
  <c r="D30" i="1"/>
  <c r="L30" i="1"/>
  <c r="N30" i="1"/>
  <c r="P30" i="1"/>
  <c r="R30" i="1"/>
  <c r="T30" i="1"/>
  <c r="D19" i="1"/>
  <c r="L19" i="1"/>
  <c r="N19" i="1"/>
  <c r="P19" i="1"/>
  <c r="R19" i="1"/>
  <c r="T19" i="1"/>
  <c r="D40" i="1"/>
  <c r="L40" i="1"/>
  <c r="N40" i="1"/>
  <c r="P40" i="1"/>
  <c r="R40" i="1"/>
  <c r="T40" i="1"/>
  <c r="D44" i="1"/>
  <c r="L44" i="1"/>
  <c r="N44" i="1"/>
  <c r="P44" i="1"/>
  <c r="R44" i="1"/>
  <c r="T44" i="1"/>
  <c r="D10" i="1"/>
  <c r="L10" i="1"/>
  <c r="N10" i="1"/>
  <c r="P10" i="1"/>
  <c r="R10" i="1"/>
  <c r="T10" i="1"/>
  <c r="D89" i="1"/>
  <c r="L89" i="1"/>
  <c r="N89" i="1"/>
  <c r="P89" i="1"/>
  <c r="R89" i="1"/>
  <c r="T89" i="1"/>
  <c r="D21" i="1"/>
  <c r="L21" i="1"/>
  <c r="N21" i="1"/>
  <c r="P21" i="1"/>
  <c r="R21" i="1"/>
  <c r="T21" i="1"/>
  <c r="D90" i="1"/>
  <c r="L90" i="1"/>
  <c r="N90" i="1"/>
  <c r="P90" i="1"/>
  <c r="R90" i="1"/>
  <c r="T90" i="1"/>
  <c r="D57" i="1"/>
  <c r="L57" i="1"/>
  <c r="N57" i="1"/>
  <c r="P57" i="1"/>
  <c r="R57" i="1"/>
  <c r="T57" i="1"/>
  <c r="D84" i="1"/>
  <c r="L84" i="1"/>
  <c r="N84" i="1"/>
  <c r="P84" i="1"/>
  <c r="R84" i="1"/>
  <c r="T84" i="1"/>
  <c r="D47" i="1"/>
  <c r="L47" i="1"/>
  <c r="N47" i="1"/>
  <c r="P47" i="1"/>
  <c r="R47" i="1"/>
  <c r="T47" i="1"/>
  <c r="D91" i="1"/>
  <c r="L91" i="1"/>
  <c r="N91" i="1"/>
  <c r="P91" i="1"/>
  <c r="R91" i="1"/>
  <c r="T91" i="1"/>
  <c r="D32" i="1"/>
  <c r="L32" i="1"/>
  <c r="N32" i="1"/>
  <c r="P32" i="1"/>
  <c r="R32" i="1"/>
  <c r="T32" i="1"/>
  <c r="D22" i="1"/>
  <c r="L22" i="1"/>
  <c r="N22" i="1"/>
  <c r="P22" i="1"/>
  <c r="R22" i="1"/>
  <c r="T22" i="1"/>
  <c r="D92" i="1"/>
  <c r="L92" i="1"/>
  <c r="N92" i="1"/>
  <c r="P92" i="1"/>
  <c r="R92" i="1"/>
  <c r="T92" i="1"/>
  <c r="D93" i="1"/>
  <c r="L93" i="1"/>
  <c r="N93" i="1"/>
  <c r="P93" i="1"/>
  <c r="R93" i="1"/>
  <c r="T93" i="1"/>
  <c r="D28" i="1"/>
  <c r="L28" i="1"/>
  <c r="N28" i="1"/>
  <c r="P28" i="1"/>
  <c r="R28" i="1"/>
  <c r="T28" i="1"/>
  <c r="D53" i="1"/>
  <c r="L53" i="1"/>
  <c r="N53" i="1"/>
  <c r="P53" i="1"/>
  <c r="R53" i="1"/>
  <c r="T53" i="1"/>
  <c r="D48" i="1"/>
  <c r="L48" i="1"/>
  <c r="N48" i="1"/>
  <c r="P48" i="1"/>
  <c r="R48" i="1"/>
  <c r="T48" i="1"/>
  <c r="D58" i="1"/>
  <c r="L58" i="1"/>
  <c r="N58" i="1"/>
  <c r="P58" i="1"/>
  <c r="R58" i="1"/>
  <c r="T58" i="1"/>
  <c r="D36" i="1"/>
  <c r="L36" i="1"/>
  <c r="N36" i="1"/>
  <c r="P36" i="1"/>
  <c r="R36" i="1"/>
  <c r="T36" i="1"/>
  <c r="D34" i="1"/>
  <c r="L34" i="1"/>
  <c r="N34" i="1"/>
  <c r="P34" i="1"/>
  <c r="R34" i="1"/>
  <c r="T34" i="1"/>
  <c r="D94" i="1"/>
  <c r="L94" i="1"/>
  <c r="N94" i="1"/>
  <c r="P94" i="1"/>
  <c r="R94" i="1"/>
  <c r="T94" i="1"/>
  <c r="D64" i="1"/>
  <c r="L64" i="1"/>
  <c r="N64" i="1"/>
  <c r="P64" i="1"/>
  <c r="R64" i="1"/>
  <c r="T64" i="1"/>
  <c r="D24" i="1"/>
  <c r="L24" i="1"/>
  <c r="N24" i="1"/>
  <c r="P24" i="1"/>
  <c r="R24" i="1"/>
  <c r="T24" i="1"/>
  <c r="D41" i="1"/>
  <c r="L41" i="1"/>
  <c r="N41" i="1"/>
  <c r="P41" i="1"/>
  <c r="R41" i="1"/>
  <c r="T41" i="1"/>
  <c r="D95" i="1"/>
  <c r="L95" i="1"/>
  <c r="N95" i="1"/>
  <c r="P95" i="1"/>
  <c r="R95" i="1"/>
  <c r="T95" i="1"/>
  <c r="D60" i="1"/>
  <c r="L60" i="1"/>
  <c r="N60" i="1"/>
  <c r="P60" i="1"/>
  <c r="R60" i="1"/>
  <c r="T60" i="1"/>
  <c r="D56" i="1"/>
  <c r="L56" i="1"/>
  <c r="N56" i="1"/>
  <c r="P56" i="1"/>
  <c r="R56" i="1"/>
  <c r="T56" i="1"/>
  <c r="D96" i="1"/>
  <c r="L96" i="1"/>
  <c r="N96" i="1"/>
  <c r="P96" i="1"/>
  <c r="R96" i="1"/>
  <c r="T96" i="1"/>
  <c r="D31" i="1"/>
  <c r="L31" i="1"/>
  <c r="N31" i="1"/>
  <c r="P31" i="1"/>
  <c r="R31" i="1"/>
  <c r="T31" i="1"/>
  <c r="D71" i="1"/>
  <c r="L71" i="1"/>
  <c r="N71" i="1"/>
  <c r="P71" i="1"/>
  <c r="R71" i="1"/>
  <c r="T71" i="1"/>
  <c r="D97" i="1"/>
  <c r="L97" i="1"/>
  <c r="N97" i="1"/>
  <c r="P97" i="1"/>
  <c r="R97" i="1"/>
  <c r="T97" i="1"/>
  <c r="D26" i="1"/>
  <c r="L26" i="1"/>
  <c r="N26" i="1"/>
  <c r="P26" i="1"/>
  <c r="R26" i="1"/>
  <c r="T26" i="1"/>
  <c r="D77" i="1"/>
  <c r="L77" i="1"/>
  <c r="N77" i="1"/>
  <c r="P77" i="1"/>
  <c r="R77" i="1"/>
  <c r="T77" i="1"/>
  <c r="D55" i="1"/>
  <c r="L55" i="1"/>
  <c r="N55" i="1"/>
  <c r="P55" i="1"/>
  <c r="R55" i="1"/>
  <c r="T55" i="1"/>
  <c r="D98" i="1"/>
  <c r="L98" i="1"/>
  <c r="N98" i="1"/>
  <c r="P98" i="1"/>
  <c r="R98" i="1"/>
  <c r="T98" i="1"/>
  <c r="D99" i="1"/>
  <c r="L99" i="1"/>
  <c r="N99" i="1"/>
  <c r="P99" i="1"/>
  <c r="R99" i="1"/>
  <c r="T99" i="1"/>
  <c r="D66" i="1"/>
  <c r="L66" i="1"/>
  <c r="N66" i="1"/>
  <c r="P66" i="1"/>
  <c r="R66" i="1"/>
  <c r="T66" i="1"/>
  <c r="D17" i="1"/>
  <c r="L17" i="1"/>
  <c r="N17" i="1"/>
  <c r="P17" i="1"/>
  <c r="R17" i="1"/>
  <c r="T17" i="1"/>
  <c r="D100" i="1"/>
  <c r="L100" i="1"/>
  <c r="N100" i="1"/>
  <c r="P100" i="1"/>
  <c r="R100" i="1"/>
  <c r="T100" i="1"/>
  <c r="D75" i="1"/>
  <c r="L75" i="1"/>
  <c r="N75" i="1"/>
  <c r="P75" i="1"/>
  <c r="R75" i="1"/>
  <c r="T75" i="1"/>
  <c r="D101" i="1"/>
  <c r="L101" i="1"/>
  <c r="N101" i="1"/>
  <c r="P101" i="1"/>
  <c r="R101" i="1"/>
  <c r="T101" i="1"/>
  <c r="N20" i="1"/>
  <c r="P20" i="1"/>
  <c r="R20" i="1"/>
  <c r="T20" i="1"/>
  <c r="D102" i="1"/>
  <c r="L102" i="1"/>
  <c r="N102" i="1"/>
  <c r="P102" i="1"/>
  <c r="R102" i="1"/>
  <c r="T102" i="1"/>
  <c r="D103" i="1"/>
  <c r="L103" i="1"/>
  <c r="N103" i="1"/>
  <c r="P103" i="1"/>
  <c r="R103" i="1"/>
  <c r="T103" i="1"/>
  <c r="D27" i="1"/>
  <c r="L27" i="1"/>
  <c r="N27" i="1"/>
  <c r="P27" i="1"/>
  <c r="R27" i="1"/>
  <c r="T27" i="1"/>
  <c r="D65" i="1"/>
  <c r="L65" i="1"/>
  <c r="N65" i="1"/>
  <c r="P65" i="1"/>
  <c r="R65" i="1"/>
  <c r="T65" i="1"/>
  <c r="D86" i="1"/>
  <c r="L86" i="1"/>
  <c r="N86" i="1"/>
  <c r="P86" i="1"/>
  <c r="R86" i="1"/>
  <c r="T86" i="1"/>
  <c r="D104" i="1"/>
  <c r="L104" i="1"/>
  <c r="N104" i="1"/>
  <c r="P104" i="1"/>
  <c r="R104" i="1"/>
  <c r="T104" i="1"/>
  <c r="D25" i="1"/>
  <c r="L25" i="1"/>
  <c r="N25" i="1"/>
  <c r="P25" i="1"/>
  <c r="R25" i="1"/>
  <c r="T25" i="1"/>
  <c r="D80" i="1"/>
  <c r="L80" i="1"/>
  <c r="N80" i="1"/>
  <c r="P80" i="1"/>
  <c r="R80" i="1"/>
  <c r="T80" i="1"/>
  <c r="D105" i="1"/>
  <c r="L105" i="1"/>
  <c r="N105" i="1"/>
  <c r="P105" i="1"/>
  <c r="R105" i="1"/>
  <c r="T105" i="1"/>
  <c r="D106" i="1"/>
  <c r="L106" i="1"/>
  <c r="N106" i="1"/>
  <c r="P106" i="1"/>
  <c r="R106" i="1"/>
  <c r="T106" i="1"/>
  <c r="D107" i="1"/>
  <c r="L107" i="1"/>
  <c r="N107" i="1"/>
  <c r="P107" i="1"/>
  <c r="R107" i="1"/>
  <c r="T107" i="1"/>
  <c r="D108" i="1"/>
  <c r="L108" i="1"/>
  <c r="N108" i="1"/>
  <c r="P108" i="1"/>
  <c r="R108" i="1"/>
  <c r="T108" i="1"/>
  <c r="D37" i="1"/>
  <c r="L37" i="1"/>
  <c r="N37" i="1"/>
  <c r="P37" i="1"/>
  <c r="R37" i="1"/>
  <c r="T37" i="1"/>
  <c r="D109" i="1"/>
  <c r="L109" i="1"/>
  <c r="N109" i="1"/>
  <c r="P109" i="1"/>
  <c r="R109" i="1"/>
  <c r="T109" i="1"/>
  <c r="D110" i="1"/>
  <c r="L110" i="1"/>
  <c r="N110" i="1"/>
  <c r="P110" i="1"/>
  <c r="R110" i="1"/>
  <c r="T110" i="1"/>
  <c r="D111" i="1"/>
  <c r="L111" i="1"/>
  <c r="N111" i="1"/>
  <c r="P111" i="1"/>
  <c r="R111" i="1"/>
  <c r="T111" i="1"/>
  <c r="D112" i="1"/>
  <c r="L112" i="1"/>
  <c r="N112" i="1"/>
  <c r="P112" i="1"/>
  <c r="R112" i="1"/>
  <c r="T112" i="1"/>
  <c r="D113" i="1"/>
  <c r="L113" i="1"/>
  <c r="N113" i="1"/>
  <c r="P113" i="1"/>
  <c r="R113" i="1"/>
  <c r="T113" i="1"/>
  <c r="D67" i="1"/>
  <c r="L67" i="1"/>
  <c r="N67" i="1"/>
  <c r="P67" i="1"/>
  <c r="R67" i="1"/>
  <c r="T67" i="1"/>
  <c r="D114" i="1"/>
  <c r="L114" i="1"/>
  <c r="N114" i="1"/>
  <c r="P114" i="1"/>
  <c r="R114" i="1"/>
  <c r="T114" i="1"/>
  <c r="D79" i="1"/>
  <c r="L79" i="1"/>
  <c r="N79" i="1"/>
  <c r="P79" i="1"/>
  <c r="R79" i="1"/>
  <c r="T79" i="1"/>
  <c r="D39" i="1"/>
  <c r="L39" i="1"/>
  <c r="N39" i="1"/>
  <c r="P39" i="1"/>
  <c r="R39" i="1"/>
  <c r="T39" i="1"/>
  <c r="D115" i="1"/>
  <c r="L115" i="1"/>
  <c r="N115" i="1"/>
  <c r="P115" i="1"/>
  <c r="R115" i="1"/>
  <c r="T115" i="1"/>
  <c r="D116" i="1"/>
  <c r="L116" i="1"/>
  <c r="N116" i="1"/>
  <c r="P116" i="1"/>
  <c r="R116" i="1"/>
  <c r="T116" i="1"/>
  <c r="D117" i="1"/>
  <c r="L117" i="1"/>
  <c r="N117" i="1"/>
  <c r="P117" i="1"/>
  <c r="R117" i="1"/>
  <c r="T117" i="1"/>
  <c r="D74" i="1"/>
  <c r="L74" i="1"/>
  <c r="N74" i="1"/>
  <c r="P74" i="1"/>
  <c r="R74" i="1"/>
  <c r="T74" i="1"/>
  <c r="D88" i="1"/>
  <c r="L88" i="1"/>
  <c r="N88" i="1"/>
  <c r="P88" i="1"/>
  <c r="R88" i="1"/>
  <c r="T88" i="1"/>
  <c r="D82" i="1"/>
  <c r="L82" i="1"/>
  <c r="N82" i="1"/>
  <c r="P82" i="1"/>
  <c r="R82" i="1"/>
  <c r="T82" i="1"/>
  <c r="D83" i="1"/>
  <c r="L83" i="1"/>
  <c r="N83" i="1"/>
  <c r="P83" i="1"/>
  <c r="R83" i="1"/>
  <c r="T83" i="1"/>
  <c r="D118" i="1"/>
  <c r="L118" i="1"/>
  <c r="N118" i="1"/>
  <c r="P118" i="1"/>
  <c r="R118" i="1"/>
  <c r="T118" i="1"/>
  <c r="D72" i="1"/>
  <c r="L72" i="1"/>
  <c r="N72" i="1"/>
  <c r="P72" i="1"/>
  <c r="R72" i="1"/>
  <c r="T72" i="1"/>
  <c r="D76" i="1"/>
  <c r="L76" i="1"/>
  <c r="N76" i="1"/>
  <c r="P76" i="1"/>
  <c r="R76" i="1"/>
  <c r="T76" i="1"/>
  <c r="D119" i="1"/>
  <c r="L119" i="1"/>
  <c r="N119" i="1"/>
  <c r="P119" i="1"/>
  <c r="R119" i="1"/>
  <c r="T119" i="1"/>
  <c r="AD99" i="1"/>
  <c r="Z119" i="1"/>
  <c r="X119" i="1"/>
  <c r="AD27" i="1"/>
  <c r="Z118" i="1"/>
  <c r="AD34" i="1"/>
  <c r="Z66" i="1"/>
  <c r="X66" i="1"/>
  <c r="AD96" i="1"/>
  <c r="X118" i="1"/>
  <c r="AD97" i="1"/>
  <c r="Z72" i="1"/>
  <c r="X72" i="1"/>
  <c r="AD98" i="1"/>
  <c r="Z76" i="1"/>
  <c r="X76" i="1"/>
  <c r="AD38" i="1"/>
  <c r="Z25" i="1"/>
  <c r="X25" i="1"/>
  <c r="AD20" i="1"/>
  <c r="Z96" i="1"/>
  <c r="X96" i="1"/>
  <c r="AD40" i="1"/>
  <c r="Z111" i="1"/>
  <c r="X111" i="1"/>
  <c r="AD65" i="1"/>
  <c r="Z24" i="1"/>
  <c r="X24" i="1"/>
  <c r="AD63" i="1"/>
  <c r="Z20" i="1"/>
  <c r="X20" i="1"/>
  <c r="AD47" i="1"/>
  <c r="Z18" i="1"/>
  <c r="X18" i="1"/>
  <c r="X9" i="1"/>
  <c r="AD84" i="1"/>
  <c r="AD24" i="1"/>
  <c r="AD11" i="1"/>
  <c r="AD21" i="1"/>
  <c r="AD62" i="1"/>
  <c r="AD81" i="1"/>
  <c r="AD41" i="1"/>
  <c r="AD16" i="1"/>
  <c r="AD77" i="1"/>
  <c r="AD52" i="1"/>
  <c r="AD26" i="1"/>
  <c r="AD17" i="1"/>
  <c r="AD73" i="1"/>
  <c r="AD31" i="1"/>
  <c r="AD10" i="1"/>
  <c r="AD69" i="1"/>
  <c r="AD70" i="1"/>
  <c r="AD64" i="1"/>
  <c r="AD9" i="1"/>
  <c r="AD36" i="1"/>
  <c r="AD13" i="1"/>
  <c r="AD74" i="1"/>
  <c r="AD14" i="1"/>
  <c r="AD45" i="1"/>
  <c r="AD61" i="1"/>
  <c r="AD68" i="1"/>
  <c r="AD54" i="1"/>
  <c r="AD44" i="1"/>
  <c r="AD60" i="1"/>
  <c r="AD15" i="1"/>
  <c r="AD37" i="1"/>
  <c r="AD29" i="1"/>
  <c r="AD28" i="1"/>
  <c r="AD33" i="1"/>
  <c r="AD7" i="1"/>
  <c r="AD50" i="1"/>
  <c r="AD58" i="1"/>
  <c r="AD22" i="1"/>
  <c r="AD55" i="1"/>
  <c r="AD39" i="1"/>
  <c r="AD49" i="1"/>
  <c r="AD48" i="1"/>
  <c r="AD30" i="1"/>
  <c r="AD56" i="1"/>
  <c r="AD46" i="1"/>
  <c r="AD53" i="1"/>
  <c r="AD59" i="1"/>
  <c r="AD67" i="1"/>
  <c r="AD71" i="1"/>
  <c r="AD23" i="1"/>
  <c r="AD75" i="1"/>
  <c r="AD51" i="1"/>
  <c r="AD78" i="1"/>
  <c r="AD79" i="1"/>
  <c r="AD80" i="1"/>
  <c r="AD82" i="1"/>
  <c r="AD72" i="1"/>
  <c r="AD32" i="1"/>
  <c r="AD87" i="1"/>
  <c r="AD88" i="1"/>
  <c r="AD85" i="1"/>
  <c r="AD89" i="1"/>
  <c r="AD57" i="1"/>
  <c r="AD91" i="1"/>
  <c r="AD18" i="1"/>
  <c r="AD8" i="1"/>
  <c r="AD93" i="1"/>
  <c r="AD94" i="1"/>
  <c r="AD95" i="1"/>
  <c r="AD43" i="1"/>
  <c r="AD66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76" i="1"/>
  <c r="AD92" i="1"/>
  <c r="AD19" i="1"/>
  <c r="AD112" i="1"/>
  <c r="AD113" i="1"/>
  <c r="AD114" i="1"/>
  <c r="AD115" i="1"/>
  <c r="AD116" i="1"/>
  <c r="AD117" i="1"/>
  <c r="AD118" i="1"/>
  <c r="AD119" i="1"/>
  <c r="AD120" i="1"/>
  <c r="AD121" i="1"/>
  <c r="AD35" i="1"/>
  <c r="AD122" i="1"/>
  <c r="AD123" i="1"/>
  <c r="AD124" i="1"/>
  <c r="AD125" i="1"/>
  <c r="AD126" i="1"/>
  <c r="AD127" i="1"/>
  <c r="AD128" i="1"/>
  <c r="AD129" i="1"/>
  <c r="AD130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90" i="1"/>
  <c r="AD155" i="1"/>
  <c r="AD156" i="1"/>
  <c r="AD157" i="1"/>
  <c r="AD158" i="1"/>
  <c r="AD159" i="1"/>
  <c r="AD160" i="1"/>
  <c r="AD161" i="1"/>
  <c r="AD162" i="1"/>
  <c r="AD12" i="1"/>
  <c r="Z7" i="1"/>
  <c r="X7" i="1"/>
  <c r="Z82" i="1"/>
  <c r="X82" i="1"/>
  <c r="Z47" i="1"/>
  <c r="X47" i="1"/>
  <c r="Z115" i="1"/>
  <c r="X115" i="1"/>
  <c r="Z114" i="1"/>
  <c r="X114" i="1"/>
  <c r="Z48" i="1"/>
  <c r="X48" i="1"/>
  <c r="Z44" i="1"/>
  <c r="X44" i="1"/>
  <c r="Z83" i="1"/>
  <c r="X83" i="1"/>
  <c r="Z113" i="1"/>
  <c r="X113" i="1"/>
  <c r="Z89" i="1"/>
  <c r="X89" i="1"/>
  <c r="Z53" i="1"/>
  <c r="X53" i="1"/>
  <c r="Z55" i="1"/>
  <c r="X55" i="1"/>
  <c r="Z42" i="1"/>
  <c r="Z137" i="1"/>
  <c r="X137" i="1"/>
  <c r="T137" i="1"/>
  <c r="R137" i="1"/>
  <c r="P137" i="1"/>
  <c r="N137" i="1"/>
  <c r="L137" i="1"/>
  <c r="D137" i="1"/>
  <c r="Z138" i="1"/>
  <c r="X138" i="1"/>
  <c r="T138" i="1"/>
  <c r="R138" i="1"/>
  <c r="P138" i="1"/>
  <c r="N138" i="1"/>
  <c r="L138" i="1"/>
  <c r="D138" i="1"/>
  <c r="Z103" i="1"/>
  <c r="X103" i="1"/>
  <c r="Z74" i="1"/>
  <c r="X74" i="1"/>
  <c r="Z50" i="1"/>
  <c r="X50" i="1"/>
  <c r="T50" i="1"/>
  <c r="R50" i="1"/>
  <c r="P50" i="1"/>
  <c r="N50" i="1"/>
  <c r="L50" i="1"/>
  <c r="D50" i="1"/>
  <c r="N125" i="1"/>
  <c r="N45" i="1"/>
  <c r="N123" i="1"/>
  <c r="N49" i="1"/>
  <c r="N127" i="1"/>
  <c r="N126" i="1"/>
  <c r="N15" i="1"/>
  <c r="N120" i="1"/>
  <c r="N52" i="1"/>
  <c r="N121" i="1"/>
  <c r="N128" i="1"/>
  <c r="N160" i="1"/>
  <c r="N129" i="1"/>
  <c r="N130" i="1"/>
  <c r="N131" i="1"/>
  <c r="N132" i="1"/>
  <c r="N133" i="1"/>
  <c r="N122" i="1"/>
  <c r="N134" i="1"/>
  <c r="N62" i="1"/>
  <c r="N159" i="1"/>
  <c r="N135" i="1"/>
  <c r="N161" i="1"/>
  <c r="N162" i="1"/>
  <c r="N136" i="1"/>
  <c r="N78" i="1"/>
  <c r="N87" i="1"/>
  <c r="N85" i="1"/>
  <c r="N81" i="1"/>
  <c r="N33" i="1"/>
  <c r="N139" i="1"/>
  <c r="N140" i="1"/>
  <c r="N141" i="1"/>
  <c r="N43" i="1"/>
  <c r="N142" i="1"/>
  <c r="N143" i="1"/>
  <c r="N144" i="1"/>
  <c r="N145" i="1"/>
  <c r="N124" i="1"/>
  <c r="N146" i="1"/>
  <c r="N147" i="1"/>
  <c r="N148" i="1"/>
  <c r="N149" i="1"/>
  <c r="N150" i="1"/>
  <c r="N151" i="1"/>
  <c r="N35" i="1"/>
  <c r="N54" i="1"/>
  <c r="N69" i="1"/>
  <c r="N152" i="1"/>
  <c r="N29" i="1"/>
  <c r="N153" i="1"/>
  <c r="N38" i="1"/>
  <c r="N154" i="1"/>
  <c r="N155" i="1"/>
  <c r="N156" i="1"/>
  <c r="N157" i="1"/>
  <c r="N158" i="1"/>
  <c r="Z126" i="1"/>
  <c r="X126" i="1"/>
  <c r="T126" i="1"/>
  <c r="R126" i="1"/>
  <c r="P126" i="1"/>
  <c r="L126" i="1"/>
  <c r="D126" i="1"/>
  <c r="Z116" i="1"/>
  <c r="X116" i="1"/>
  <c r="Z132" i="1"/>
  <c r="X132" i="1"/>
  <c r="T132" i="1"/>
  <c r="R132" i="1"/>
  <c r="P132" i="1"/>
  <c r="L132" i="1"/>
  <c r="D132" i="1"/>
  <c r="D127" i="1"/>
  <c r="D49" i="1"/>
  <c r="D128" i="1"/>
  <c r="D123" i="1"/>
  <c r="D45" i="1"/>
  <c r="D52" i="1"/>
  <c r="D130" i="1"/>
  <c r="D131" i="1"/>
  <c r="D160" i="1"/>
  <c r="D120" i="1"/>
  <c r="D134" i="1"/>
  <c r="D133" i="1"/>
  <c r="D135" i="1"/>
  <c r="D136" i="1"/>
  <c r="D162" i="1"/>
  <c r="D161" i="1"/>
  <c r="D78" i="1"/>
  <c r="D15" i="1"/>
  <c r="D87" i="1"/>
  <c r="D85" i="1"/>
  <c r="D81" i="1"/>
  <c r="D33" i="1"/>
  <c r="D139" i="1"/>
  <c r="D125" i="1"/>
  <c r="D121" i="1"/>
  <c r="D122" i="1"/>
  <c r="D62" i="1"/>
  <c r="D159" i="1"/>
  <c r="D140" i="1"/>
  <c r="D141" i="1"/>
  <c r="D43" i="1"/>
  <c r="D142" i="1"/>
  <c r="D143" i="1"/>
  <c r="D144" i="1"/>
  <c r="D145" i="1"/>
  <c r="D124" i="1"/>
  <c r="D146" i="1"/>
  <c r="D147" i="1"/>
  <c r="D148" i="1"/>
  <c r="D149" i="1"/>
  <c r="D150" i="1"/>
  <c r="D151" i="1"/>
  <c r="D129" i="1"/>
  <c r="D35" i="1"/>
  <c r="D54" i="1"/>
  <c r="D69" i="1"/>
  <c r="D152" i="1"/>
  <c r="D29" i="1"/>
  <c r="D153" i="1"/>
  <c r="D38" i="1"/>
  <c r="D154" i="1"/>
  <c r="D155" i="1"/>
  <c r="D156" i="1"/>
  <c r="D157" i="1"/>
  <c r="D158" i="1"/>
  <c r="Z78" i="1"/>
  <c r="X78" i="1"/>
  <c r="T78" i="1"/>
  <c r="R78" i="1"/>
  <c r="P78" i="1"/>
  <c r="L78" i="1"/>
  <c r="Z136" i="1"/>
  <c r="X136" i="1"/>
  <c r="T136" i="1"/>
  <c r="R136" i="1"/>
  <c r="P136" i="1"/>
  <c r="L136" i="1"/>
  <c r="Z101" i="1"/>
  <c r="X101" i="1"/>
  <c r="Z135" i="1"/>
  <c r="X135" i="1"/>
  <c r="T135" i="1"/>
  <c r="R135" i="1"/>
  <c r="P135" i="1"/>
  <c r="L135" i="1"/>
  <c r="Z41" i="1"/>
  <c r="X41" i="1"/>
  <c r="Z43" i="1"/>
  <c r="X43" i="1"/>
  <c r="T43" i="1"/>
  <c r="R43" i="1"/>
  <c r="P43" i="1"/>
  <c r="L43" i="1"/>
  <c r="Z124" i="1"/>
  <c r="X124" i="1"/>
  <c r="T124" i="1"/>
  <c r="R124" i="1"/>
  <c r="P124" i="1"/>
  <c r="L124" i="1"/>
  <c r="Z133" i="1"/>
  <c r="X133" i="1"/>
  <c r="T133" i="1"/>
  <c r="R133" i="1"/>
  <c r="P133" i="1"/>
  <c r="L133" i="1"/>
  <c r="Z107" i="1"/>
  <c r="X107" i="1"/>
  <c r="Z143" i="1"/>
  <c r="X143" i="1"/>
  <c r="T143" i="1"/>
  <c r="R143" i="1"/>
  <c r="P143" i="1"/>
  <c r="L143" i="1"/>
  <c r="Z134" i="1"/>
  <c r="X134" i="1"/>
  <c r="T134" i="1"/>
  <c r="R134" i="1"/>
  <c r="P134" i="1"/>
  <c r="L134" i="1"/>
  <c r="Z142" i="1"/>
  <c r="X142" i="1"/>
  <c r="T142" i="1"/>
  <c r="R142" i="1"/>
  <c r="P142" i="1"/>
  <c r="L142" i="1"/>
  <c r="Z145" i="1"/>
  <c r="X145" i="1"/>
  <c r="T145" i="1"/>
  <c r="R145" i="1"/>
  <c r="P145" i="1"/>
  <c r="L145" i="1"/>
  <c r="X157" i="1"/>
  <c r="X156" i="1"/>
  <c r="X65" i="1"/>
  <c r="X88" i="1"/>
  <c r="X155" i="1"/>
  <c r="X32" i="1"/>
  <c r="X22" i="1"/>
  <c r="X154" i="1"/>
  <c r="X38" i="1"/>
  <c r="X92" i="1"/>
  <c r="X153" i="1"/>
  <c r="X14" i="1"/>
  <c r="X29" i="1"/>
  <c r="X17" i="1"/>
  <c r="X80" i="1"/>
  <c r="X152" i="1"/>
  <c r="X112" i="1"/>
  <c r="X120" i="1"/>
  <c r="X69" i="1"/>
  <c r="X54" i="1"/>
  <c r="X35" i="1"/>
  <c r="X129" i="1"/>
  <c r="X45" i="1"/>
  <c r="X27" i="1"/>
  <c r="X151" i="1"/>
  <c r="X59" i="1"/>
  <c r="X150" i="1"/>
  <c r="X149" i="1"/>
  <c r="X148" i="1"/>
  <c r="X147" i="1"/>
  <c r="X122" i="1"/>
  <c r="X146" i="1"/>
  <c r="X117" i="1"/>
  <c r="X130" i="1"/>
  <c r="X86" i="1"/>
  <c r="X125" i="1"/>
  <c r="X23" i="1"/>
  <c r="X51" i="1"/>
  <c r="X49" i="1"/>
  <c r="X16" i="1"/>
  <c r="X60" i="1"/>
  <c r="X34" i="1"/>
  <c r="X94" i="1"/>
  <c r="X40" i="1"/>
  <c r="X30" i="1"/>
  <c r="X19" i="1"/>
  <c r="X100" i="1"/>
  <c r="X42" i="1"/>
  <c r="X93" i="1"/>
  <c r="X90" i="1"/>
  <c r="X77" i="1"/>
  <c r="X95" i="1"/>
  <c r="X121" i="1"/>
  <c r="X79" i="1"/>
  <c r="X10" i="1"/>
  <c r="X87" i="1"/>
  <c r="X127" i="1"/>
  <c r="X75" i="1"/>
  <c r="X123" i="1"/>
  <c r="X15" i="1"/>
  <c r="X102" i="1"/>
  <c r="X97" i="1"/>
  <c r="X26" i="1"/>
  <c r="AH26" i="1" s="1"/>
  <c r="X106" i="1"/>
  <c r="X21" i="1"/>
  <c r="X36" i="1"/>
  <c r="X37" i="1"/>
  <c r="X105" i="1"/>
  <c r="X99" i="1"/>
  <c r="X52" i="1"/>
  <c r="X64" i="1"/>
  <c r="X131" i="1"/>
  <c r="X109" i="1"/>
  <c r="X62" i="1"/>
  <c r="X85" i="1"/>
  <c r="X91" i="1"/>
  <c r="X57" i="1"/>
  <c r="X160" i="1"/>
  <c r="X108" i="1"/>
  <c r="X139" i="1"/>
  <c r="X28" i="1"/>
  <c r="AH28" i="1" s="1"/>
  <c r="X98" i="1"/>
  <c r="X144" i="1"/>
  <c r="X39" i="1"/>
  <c r="X81" i="1"/>
  <c r="X104" i="1"/>
  <c r="X110" i="1"/>
  <c r="X140" i="1"/>
  <c r="X161" i="1"/>
  <c r="X31" i="1"/>
  <c r="X128" i="1"/>
  <c r="X162" i="1"/>
  <c r="X159" i="1"/>
  <c r="X67" i="1"/>
  <c r="X71" i="1"/>
  <c r="X58" i="1"/>
  <c r="X84" i="1"/>
  <c r="X56" i="1"/>
  <c r="X158" i="1"/>
  <c r="X141" i="1"/>
  <c r="X13" i="1"/>
  <c r="Z71" i="1"/>
  <c r="Z58" i="1"/>
  <c r="Z67" i="1"/>
  <c r="Z28" i="1"/>
  <c r="Z85" i="1"/>
  <c r="T85" i="1"/>
  <c r="R85" i="1"/>
  <c r="P85" i="1"/>
  <c r="L85" i="1"/>
  <c r="Z97" i="1"/>
  <c r="Z31" i="1"/>
  <c r="Z139" i="1"/>
  <c r="T139" i="1"/>
  <c r="R139" i="1"/>
  <c r="P139" i="1"/>
  <c r="L139" i="1"/>
  <c r="Z98" i="1"/>
  <c r="L123" i="1"/>
  <c r="P123" i="1"/>
  <c r="R123" i="1"/>
  <c r="T123" i="1"/>
  <c r="Z123" i="1"/>
  <c r="T157" i="1"/>
  <c r="T156" i="1"/>
  <c r="T155" i="1"/>
  <c r="T131" i="1"/>
  <c r="T33" i="1"/>
  <c r="T154" i="1"/>
  <c r="T38" i="1"/>
  <c r="T128" i="1"/>
  <c r="T153" i="1"/>
  <c r="T29" i="1"/>
  <c r="T152" i="1"/>
  <c r="T120" i="1"/>
  <c r="T69" i="1"/>
  <c r="T54" i="1"/>
  <c r="T35" i="1"/>
  <c r="T129" i="1"/>
  <c r="T45" i="1"/>
  <c r="T151" i="1"/>
  <c r="T150" i="1"/>
  <c r="T149" i="1"/>
  <c r="T148" i="1"/>
  <c r="T147" i="1"/>
  <c r="T122" i="1"/>
  <c r="T146" i="1"/>
  <c r="T81" i="1"/>
  <c r="T130" i="1"/>
  <c r="T141" i="1"/>
  <c r="T158" i="1"/>
  <c r="T159" i="1"/>
  <c r="T162" i="1"/>
  <c r="T161" i="1"/>
  <c r="T52" i="1"/>
  <c r="T140" i="1"/>
  <c r="T160" i="1"/>
  <c r="T144" i="1"/>
  <c r="T127" i="1"/>
  <c r="T62" i="1"/>
  <c r="T121" i="1"/>
  <c r="T87" i="1"/>
  <c r="T15" i="1"/>
  <c r="T49" i="1"/>
  <c r="T125" i="1"/>
  <c r="Z130" i="1"/>
  <c r="Z159" i="1"/>
  <c r="R159" i="1"/>
  <c r="P159" i="1"/>
  <c r="L159" i="1"/>
  <c r="Z141" i="1"/>
  <c r="Z52" i="1"/>
  <c r="Z64" i="1"/>
  <c r="Z106" i="1"/>
  <c r="Z15" i="1"/>
  <c r="R158" i="1"/>
  <c r="R62" i="1"/>
  <c r="R157" i="1"/>
  <c r="R156" i="1"/>
  <c r="R155" i="1"/>
  <c r="R131" i="1"/>
  <c r="R33" i="1"/>
  <c r="R154" i="1"/>
  <c r="R38" i="1"/>
  <c r="R128" i="1"/>
  <c r="R153" i="1"/>
  <c r="R29" i="1"/>
  <c r="R152" i="1"/>
  <c r="R120" i="1"/>
  <c r="R69" i="1"/>
  <c r="R54" i="1"/>
  <c r="R35" i="1"/>
  <c r="R129" i="1"/>
  <c r="R45" i="1"/>
  <c r="R151" i="1"/>
  <c r="R150" i="1"/>
  <c r="R149" i="1"/>
  <c r="R148" i="1"/>
  <c r="R147" i="1"/>
  <c r="R122" i="1"/>
  <c r="R146" i="1"/>
  <c r="R81" i="1"/>
  <c r="R141" i="1"/>
  <c r="R140" i="1"/>
  <c r="R121" i="1"/>
  <c r="R15" i="1"/>
  <c r="R162" i="1"/>
  <c r="R161" i="1"/>
  <c r="R160" i="1"/>
  <c r="R52" i="1"/>
  <c r="R144" i="1"/>
  <c r="R127" i="1"/>
  <c r="R87" i="1"/>
  <c r="R49" i="1"/>
  <c r="R130" i="1"/>
  <c r="R125" i="1"/>
  <c r="P52" i="1"/>
  <c r="L52" i="1"/>
  <c r="P15" i="1"/>
  <c r="P141" i="1"/>
  <c r="L141" i="1"/>
  <c r="L15" i="1"/>
  <c r="Z158" i="1"/>
  <c r="P158" i="1"/>
  <c r="L158" i="1"/>
  <c r="Z102" i="1"/>
  <c r="Z95" i="1"/>
  <c r="Z32" i="1"/>
  <c r="Z156" i="1"/>
  <c r="P156" i="1"/>
  <c r="L156" i="1"/>
  <c r="Z65" i="1"/>
  <c r="Z157" i="1"/>
  <c r="P157" i="1"/>
  <c r="L157" i="1"/>
  <c r="Z144" i="1"/>
  <c r="P144" i="1"/>
  <c r="L144" i="1"/>
  <c r="Z153" i="1"/>
  <c r="P153" i="1"/>
  <c r="L153" i="1"/>
  <c r="Z155" i="1"/>
  <c r="P155" i="1"/>
  <c r="L155" i="1"/>
  <c r="Z62" i="1"/>
  <c r="P62" i="1"/>
  <c r="L62" i="1"/>
  <c r="Z154" i="1"/>
  <c r="P154" i="1"/>
  <c r="L154" i="1"/>
  <c r="Z80" i="1"/>
  <c r="Z29" i="1"/>
  <c r="P29" i="1"/>
  <c r="L29" i="1"/>
  <c r="Z51" i="1"/>
  <c r="P130" i="1"/>
  <c r="L130" i="1"/>
  <c r="Z100" i="1"/>
  <c r="P122" i="1"/>
  <c r="L122" i="1"/>
  <c r="Z109" i="1"/>
  <c r="P160" i="1"/>
  <c r="L160" i="1"/>
  <c r="Z26" i="1"/>
  <c r="P81" i="1"/>
  <c r="L81" i="1"/>
  <c r="Z77" i="1"/>
  <c r="Z10" i="1"/>
  <c r="P140" i="1"/>
  <c r="L140" i="1"/>
  <c r="Z131" i="1"/>
  <c r="Z110" i="1"/>
  <c r="Z81" i="1"/>
  <c r="P125" i="1"/>
  <c r="L125" i="1"/>
  <c r="Z86" i="1"/>
  <c r="Z33" i="1"/>
  <c r="Z45" i="1"/>
  <c r="Z27" i="1"/>
  <c r="Z152" i="1"/>
  <c r="Z112" i="1"/>
  <c r="Z120" i="1"/>
  <c r="Z39" i="1"/>
  <c r="Z56" i="1"/>
  <c r="Z69" i="1"/>
  <c r="Z87" i="1"/>
  <c r="Z21" i="1"/>
  <c r="Z54" i="1"/>
  <c r="Z91" i="1"/>
  <c r="Z88" i="1"/>
  <c r="Z108" i="1"/>
  <c r="Z57" i="1"/>
  <c r="Z93" i="1"/>
  <c r="Z35" i="1"/>
  <c r="Z105" i="1"/>
  <c r="Z34" i="1"/>
  <c r="Z49" i="1"/>
  <c r="Z129" i="1"/>
  <c r="Z79" i="1"/>
  <c r="Z22" i="1"/>
  <c r="Z151" i="1"/>
  <c r="Z59" i="1"/>
  <c r="Z150" i="1"/>
  <c r="Z149" i="1"/>
  <c r="Z148" i="1"/>
  <c r="Z84" i="1"/>
  <c r="Z147" i="1"/>
  <c r="Z38" i="1"/>
  <c r="Z140" i="1"/>
  <c r="Z122" i="1"/>
  <c r="Z125" i="1"/>
  <c r="Z146" i="1"/>
  <c r="Z160" i="1"/>
  <c r="Z162" i="1"/>
  <c r="Z104" i="1"/>
  <c r="Z37" i="1"/>
  <c r="Z99" i="1"/>
  <c r="Z117" i="1"/>
  <c r="Z14" i="1"/>
  <c r="Z90" i="1"/>
  <c r="Z161" i="1"/>
  <c r="Z16" i="1"/>
  <c r="Z92" i="1"/>
  <c r="Z121" i="1"/>
  <c r="Z36" i="1"/>
  <c r="Z40" i="1"/>
  <c r="Z17" i="1"/>
  <c r="Z19" i="1"/>
  <c r="Z128" i="1"/>
  <c r="Z60" i="1"/>
  <c r="Z75" i="1"/>
  <c r="Z94" i="1"/>
  <c r="Z30" i="1"/>
  <c r="Z23" i="1"/>
  <c r="Z13" i="1"/>
  <c r="Z9" i="1"/>
  <c r="Z127" i="1"/>
  <c r="P54" i="1"/>
  <c r="L54" i="1"/>
  <c r="L121" i="1"/>
  <c r="P121" i="1"/>
  <c r="L49" i="1"/>
  <c r="P49" i="1"/>
  <c r="L148" i="1"/>
  <c r="P148" i="1"/>
  <c r="L149" i="1"/>
  <c r="P149" i="1"/>
  <c r="L87" i="1"/>
  <c r="P87" i="1"/>
  <c r="L150" i="1"/>
  <c r="P150" i="1"/>
  <c r="L151" i="1"/>
  <c r="P151" i="1"/>
  <c r="L127" i="1"/>
  <c r="P127" i="1"/>
  <c r="L33" i="1"/>
  <c r="P33" i="1"/>
  <c r="L128" i="1"/>
  <c r="P128" i="1"/>
  <c r="L131" i="1"/>
  <c r="P131" i="1"/>
  <c r="L129" i="1"/>
  <c r="P129" i="1"/>
  <c r="L35" i="1"/>
  <c r="P35" i="1"/>
  <c r="L38" i="1"/>
  <c r="P38" i="1"/>
  <c r="L45" i="1"/>
  <c r="P45" i="1"/>
  <c r="L146" i="1"/>
  <c r="P146" i="1"/>
  <c r="L69" i="1"/>
  <c r="P69" i="1"/>
  <c r="L152" i="1"/>
  <c r="P152" i="1"/>
  <c r="L120" i="1"/>
  <c r="P120" i="1"/>
  <c r="L162" i="1"/>
  <c r="P162" i="1"/>
  <c r="L147" i="1"/>
  <c r="P147" i="1"/>
  <c r="L161" i="1"/>
  <c r="P161" i="1"/>
  <c r="AH35" i="1" l="1"/>
  <c r="AH31" i="1"/>
  <c r="AF158" i="1"/>
  <c r="AF139" i="1"/>
  <c r="AF162" i="1"/>
  <c r="AF126" i="1"/>
  <c r="AF14" i="1"/>
  <c r="AF63" i="1"/>
  <c r="AF70" i="1"/>
  <c r="AF81" i="1"/>
  <c r="AG8" i="1"/>
  <c r="AF148" i="1"/>
  <c r="AF50" i="1"/>
  <c r="AF73" i="1"/>
  <c r="AF72" i="1"/>
  <c r="AF88" i="1"/>
  <c r="AF115" i="1"/>
  <c r="AF67" i="1"/>
  <c r="AF110" i="1"/>
  <c r="AF107" i="1"/>
  <c r="AF25" i="1"/>
  <c r="AF27" i="1"/>
  <c r="AF17" i="1"/>
  <c r="AF55" i="1"/>
  <c r="AF71" i="1"/>
  <c r="AF60" i="1"/>
  <c r="AF64" i="1"/>
  <c r="AF58" i="1"/>
  <c r="AF93" i="1"/>
  <c r="AF91" i="1"/>
  <c r="AF90" i="1"/>
  <c r="AF44" i="1"/>
  <c r="AF18" i="1"/>
  <c r="AF23" i="1"/>
  <c r="AF135" i="1"/>
  <c r="AF45" i="1"/>
  <c r="AF42" i="1"/>
  <c r="AF130" i="1"/>
  <c r="AF33" i="1"/>
  <c r="AF146" i="1"/>
  <c r="AF155" i="1"/>
  <c r="AF35" i="1"/>
  <c r="AF124" i="1"/>
  <c r="AF159" i="1"/>
  <c r="AF85" i="1"/>
  <c r="AF133" i="1"/>
  <c r="AF123" i="1"/>
  <c r="AF76" i="1"/>
  <c r="AF82" i="1"/>
  <c r="AF116" i="1"/>
  <c r="AF114" i="1"/>
  <c r="AF111" i="1"/>
  <c r="AF108" i="1"/>
  <c r="AF80" i="1"/>
  <c r="AF65" i="1"/>
  <c r="AF100" i="1"/>
  <c r="AF98" i="1"/>
  <c r="AF97" i="1"/>
  <c r="AF56" i="1"/>
  <c r="AF24" i="1"/>
  <c r="AF36" i="1"/>
  <c r="AF28" i="1"/>
  <c r="AF32" i="1"/>
  <c r="AF57" i="1"/>
  <c r="AF10" i="1"/>
  <c r="AF30" i="1"/>
  <c r="AF59" i="1"/>
  <c r="AF141" i="1"/>
  <c r="AF140" i="1"/>
  <c r="AF154" i="1"/>
  <c r="AF129" i="1"/>
  <c r="AF145" i="1"/>
  <c r="AF62" i="1"/>
  <c r="AF87" i="1"/>
  <c r="AF134" i="1"/>
  <c r="AF128" i="1"/>
  <c r="AF138" i="1"/>
  <c r="AF137" i="1"/>
  <c r="AF16" i="1"/>
  <c r="AF9" i="1"/>
  <c r="AF61" i="1"/>
  <c r="AF68" i="1"/>
  <c r="AF46" i="1"/>
  <c r="AF69" i="1"/>
  <c r="AF52" i="1"/>
  <c r="AF54" i="1"/>
  <c r="AF38" i="1"/>
  <c r="AF151" i="1"/>
  <c r="AF144" i="1"/>
  <c r="AF122" i="1"/>
  <c r="AF15" i="1"/>
  <c r="AF120" i="1"/>
  <c r="AF49" i="1"/>
  <c r="AF119" i="1"/>
  <c r="AF83" i="1"/>
  <c r="AF117" i="1"/>
  <c r="AF79" i="1"/>
  <c r="AF112" i="1"/>
  <c r="AF37" i="1"/>
  <c r="AF105" i="1"/>
  <c r="AF86" i="1"/>
  <c r="AF102" i="1"/>
  <c r="AF75" i="1"/>
  <c r="AF99" i="1"/>
  <c r="AF26" i="1"/>
  <c r="AF96" i="1"/>
  <c r="AF41" i="1"/>
  <c r="AF34" i="1"/>
  <c r="AF53" i="1"/>
  <c r="AF22" i="1"/>
  <c r="AF84" i="1"/>
  <c r="AF89" i="1"/>
  <c r="AF19" i="1"/>
  <c r="AF51" i="1"/>
  <c r="AF157" i="1"/>
  <c r="AF156" i="1"/>
  <c r="AF153" i="1"/>
  <c r="AF150" i="1"/>
  <c r="AF143" i="1"/>
  <c r="AF121" i="1"/>
  <c r="AF78" i="1"/>
  <c r="AF160" i="1"/>
  <c r="AF127" i="1"/>
  <c r="AF7" i="1"/>
  <c r="AF12" i="1"/>
  <c r="AF8" i="1"/>
  <c r="AF152" i="1"/>
  <c r="AF43" i="1"/>
  <c r="AF147" i="1"/>
  <c r="AF136" i="1"/>
  <c r="AF29" i="1"/>
  <c r="AF149" i="1"/>
  <c r="AF142" i="1"/>
  <c r="AF125" i="1"/>
  <c r="AF161" i="1"/>
  <c r="AF131" i="1"/>
  <c r="AF132" i="1"/>
  <c r="AF118" i="1"/>
  <c r="AF74" i="1"/>
  <c r="AF39" i="1"/>
  <c r="AF113" i="1"/>
  <c r="AF109" i="1"/>
  <c r="AF106" i="1"/>
  <c r="AF104" i="1"/>
  <c r="AF103" i="1"/>
  <c r="AF101" i="1"/>
  <c r="AF66" i="1"/>
  <c r="AF77" i="1"/>
  <c r="AF31" i="1"/>
  <c r="AF95" i="1"/>
  <c r="AF94" i="1"/>
  <c r="AF48" i="1"/>
  <c r="AF92" i="1"/>
  <c r="AF47" i="1"/>
  <c r="AF21" i="1"/>
  <c r="AF40" i="1"/>
  <c r="AF13" i="1"/>
  <c r="AF11" i="1"/>
  <c r="AF20" i="1"/>
  <c r="AH32" i="1"/>
  <c r="AH30" i="1"/>
  <c r="AH29" i="1"/>
  <c r="AH33" i="1"/>
  <c r="AH22" i="1"/>
  <c r="AH38" i="1"/>
  <c r="AH24" i="1"/>
  <c r="AH25" i="1"/>
  <c r="AH37" i="1"/>
  <c r="AH36" i="1"/>
  <c r="AH34" i="1"/>
  <c r="AH39" i="1"/>
  <c r="AH27" i="1"/>
  <c r="AH23" i="1"/>
  <c r="AG10" i="1"/>
  <c r="AG159" i="1"/>
  <c r="AG154" i="1"/>
  <c r="AG139" i="1"/>
  <c r="AG9" i="1"/>
  <c r="AG131" i="1"/>
  <c r="AG111" i="1"/>
  <c r="AG152" i="1"/>
  <c r="AG155" i="1"/>
  <c r="AG130" i="1"/>
  <c r="AG103" i="1"/>
  <c r="AG116" i="1"/>
  <c r="AG138" i="1"/>
  <c r="AG119" i="1"/>
  <c r="AG122" i="1"/>
  <c r="AG88" i="1"/>
  <c r="AG92" i="1"/>
  <c r="AG91" i="1"/>
  <c r="AG117" i="1"/>
  <c r="AG109" i="1"/>
  <c r="AG110" i="1"/>
  <c r="AG104" i="1"/>
  <c r="AG136" i="1"/>
  <c r="AG96" i="1"/>
  <c r="AG151" i="1"/>
  <c r="AG22" i="1"/>
  <c r="AG161" i="1"/>
  <c r="AG34" i="1"/>
  <c r="AG7" i="1"/>
  <c r="AG28" i="1"/>
  <c r="AG11" i="1"/>
  <c r="AG16" i="1"/>
  <c r="AG49" i="1"/>
  <c r="AG26" i="1"/>
  <c r="AG69" i="1"/>
  <c r="AG42" i="1"/>
  <c r="AG162" i="1"/>
  <c r="AG46" i="1"/>
  <c r="AG39" i="1"/>
  <c r="AG77" i="1"/>
  <c r="AG41" i="1"/>
  <c r="AG40" i="1"/>
  <c r="AG43" i="1"/>
  <c r="AG29" i="1"/>
  <c r="AG79" i="1"/>
  <c r="AG31" i="1"/>
  <c r="AG62" i="1"/>
  <c r="AG37" i="1"/>
  <c r="AG71" i="1"/>
  <c r="AG78" i="1"/>
  <c r="AG64" i="1"/>
  <c r="AG65" i="1"/>
  <c r="AG45" i="1"/>
  <c r="AG124" i="1"/>
  <c r="AG137" i="1"/>
  <c r="AG145" i="1"/>
  <c r="AG95" i="1"/>
  <c r="AG72" i="1"/>
  <c r="AG80" i="1"/>
  <c r="AG44" i="1"/>
  <c r="AG57" i="1"/>
  <c r="AG73" i="1"/>
  <c r="AG48" i="1"/>
  <c r="AG33" i="1"/>
  <c r="AG54" i="1"/>
  <c r="AG63" i="1"/>
  <c r="AG23" i="1"/>
  <c r="AG53" i="1"/>
  <c r="AG90" i="1"/>
  <c r="AG160" i="1"/>
  <c r="AG129" i="1"/>
  <c r="AG118" i="1"/>
  <c r="AG56" i="1"/>
  <c r="AG123" i="1"/>
  <c r="AG158" i="1"/>
  <c r="AG143" i="1"/>
  <c r="AG135" i="1"/>
  <c r="AG144" i="1"/>
  <c r="AG93" i="1"/>
  <c r="AG55" i="1"/>
  <c r="AG25" i="1"/>
  <c r="AG70" i="1"/>
  <c r="AG105" i="1"/>
  <c r="AG146" i="1"/>
  <c r="AG38" i="1"/>
  <c r="AG24" i="1"/>
  <c r="AG153" i="1"/>
  <c r="AG47" i="1"/>
  <c r="AG147" i="1"/>
  <c r="AG87" i="1"/>
  <c r="AG81" i="1"/>
  <c r="AG84" i="1"/>
  <c r="AG99" i="1"/>
  <c r="AG86" i="1"/>
  <c r="AG35" i="1"/>
  <c r="AG128" i="1"/>
  <c r="AG115" i="1"/>
  <c r="AG108" i="1"/>
  <c r="AG102" i="1"/>
  <c r="AG98" i="1"/>
  <c r="AG85" i="1"/>
  <c r="AG76" i="1"/>
  <c r="AG58" i="1"/>
  <c r="AG61" i="1"/>
  <c r="AG52" i="1"/>
  <c r="AG21" i="1"/>
  <c r="AG36" i="1"/>
  <c r="AG18" i="1"/>
  <c r="AG27" i="1"/>
  <c r="AG94" i="1"/>
  <c r="AG150" i="1"/>
  <c r="AG142" i="1"/>
  <c r="AG134" i="1"/>
  <c r="AG127" i="1"/>
  <c r="AG121" i="1"/>
  <c r="AG114" i="1"/>
  <c r="AG107" i="1"/>
  <c r="AG101" i="1"/>
  <c r="AG97" i="1"/>
  <c r="AG83" i="1"/>
  <c r="AG75" i="1"/>
  <c r="AG68" i="1"/>
  <c r="AG60" i="1"/>
  <c r="AG51" i="1"/>
  <c r="AG19" i="1"/>
  <c r="AG30" i="1"/>
  <c r="AG17" i="1"/>
  <c r="AG13" i="1"/>
  <c r="AG157" i="1"/>
  <c r="AG149" i="1"/>
  <c r="AG141" i="1"/>
  <c r="AG133" i="1"/>
  <c r="AG126" i="1"/>
  <c r="AG120" i="1"/>
  <c r="AG113" i="1"/>
  <c r="AG106" i="1"/>
  <c r="AG100" i="1"/>
  <c r="AG82" i="1"/>
  <c r="AG74" i="1"/>
  <c r="AG67" i="1"/>
  <c r="AG59" i="1"/>
  <c r="AG50" i="1"/>
  <c r="AG20" i="1"/>
  <c r="AG32" i="1"/>
  <c r="AG15" i="1"/>
  <c r="AG12" i="1"/>
  <c r="AG156" i="1"/>
  <c r="AG148" i="1"/>
  <c r="AG140" i="1"/>
  <c r="AG132" i="1"/>
  <c r="AG125" i="1"/>
  <c r="AG14" i="1"/>
  <c r="AG112" i="1"/>
  <c r="AG89" i="1"/>
  <c r="AG66" i="1"/>
</calcChain>
</file>

<file path=xl/sharedStrings.xml><?xml version="1.0" encoding="utf-8"?>
<sst xmlns="http://schemas.openxmlformats.org/spreadsheetml/2006/main" count="368" uniqueCount="253">
  <si>
    <t>Date</t>
  </si>
  <si>
    <t>Competitor</t>
  </si>
  <si>
    <t>Venue</t>
  </si>
  <si>
    <t>Entries</t>
  </si>
  <si>
    <t>Club</t>
  </si>
  <si>
    <t>Points</t>
  </si>
  <si>
    <t>Total points</t>
  </si>
  <si>
    <t>Best 4 results to count inc Nats</t>
  </si>
  <si>
    <t>Overall Positon</t>
  </si>
  <si>
    <t>Ben Schooling</t>
  </si>
  <si>
    <t>Datchet Water SC</t>
  </si>
  <si>
    <t>Dave Poston</t>
  </si>
  <si>
    <t>Stokes Bay SC</t>
  </si>
  <si>
    <t>Jono Shelley</t>
  </si>
  <si>
    <t>Aberdeen &amp; Stonehaven YC</t>
  </si>
  <si>
    <t>Castle Cove SC</t>
  </si>
  <si>
    <t>Serega Samus</t>
  </si>
  <si>
    <t>Ed Wilkinson</t>
  </si>
  <si>
    <t>Bruce Keen</t>
  </si>
  <si>
    <t>Rutland Water SC</t>
  </si>
  <si>
    <t>David Annan</t>
  </si>
  <si>
    <t>Grafham Water SC</t>
  </si>
  <si>
    <t>Matthew Holden</t>
  </si>
  <si>
    <t>Locks SC</t>
  </si>
  <si>
    <t>George Hand</t>
  </si>
  <si>
    <t>Dan Trotter</t>
  </si>
  <si>
    <t>Derwent Reservoir SC</t>
  </si>
  <si>
    <t>Jamie Hilton</t>
  </si>
  <si>
    <t>Paul Molesworth</t>
  </si>
  <si>
    <t>Ian Trotter</t>
  </si>
  <si>
    <t>Andrew Gould</t>
  </si>
  <si>
    <t>Ian Ellis</t>
  </si>
  <si>
    <t>Royal Findhorn YC</t>
  </si>
  <si>
    <t>Richard Pelley</t>
  </si>
  <si>
    <t>Alastair Conn</t>
  </si>
  <si>
    <t>Alastair Kerr</t>
  </si>
  <si>
    <t>Graham Priestley</t>
  </si>
  <si>
    <t>Ullswater SC</t>
  </si>
  <si>
    <t>Blackwater SC</t>
  </si>
  <si>
    <t>David Rickard</t>
  </si>
  <si>
    <t>Ben Rhodes</t>
  </si>
  <si>
    <t>Exe SC</t>
  </si>
  <si>
    <t>Chanonry SC</t>
  </si>
  <si>
    <t>Stuart Keegan</t>
  </si>
  <si>
    <t>Iain Morton</t>
  </si>
  <si>
    <t>Richard Smith</t>
  </si>
  <si>
    <t>Kevin Holliday</t>
  </si>
  <si>
    <t>Dave Evans</t>
  </si>
  <si>
    <t>Andrew Scott</t>
  </si>
  <si>
    <t>Dalgety Bay SC</t>
  </si>
  <si>
    <t>Neil Ashby</t>
  </si>
  <si>
    <t>Bough Beech SC</t>
  </si>
  <si>
    <t>Andy Rice</t>
  </si>
  <si>
    <t>Andrew Whittle</t>
  </si>
  <si>
    <t>Nigel Walbank</t>
  </si>
  <si>
    <t>Lymington Town SC</t>
  </si>
  <si>
    <t>Tom Conway</t>
  </si>
  <si>
    <t>Ron Barnes</t>
  </si>
  <si>
    <t>Thorpe Bay YC</t>
  </si>
  <si>
    <t>Josh Moran</t>
  </si>
  <si>
    <t>Steve Robson</t>
  </si>
  <si>
    <t>Yaroslav Petrov</t>
  </si>
  <si>
    <t>Seven Fleet SC</t>
  </si>
  <si>
    <t>Rick Perkins</t>
  </si>
  <si>
    <t>Whitstable YC</t>
  </si>
  <si>
    <t>Mark Simpson</t>
  </si>
  <si>
    <t>Jason Rickards</t>
  </si>
  <si>
    <t>Andrew Stickland</t>
  </si>
  <si>
    <t>Michael Gough</t>
  </si>
  <si>
    <t>Luke South</t>
  </si>
  <si>
    <t>Jon Bailey</t>
  </si>
  <si>
    <t>Dylan Noble</t>
  </si>
  <si>
    <t>Rob Cook</t>
  </si>
  <si>
    <t>Steve Wright</t>
  </si>
  <si>
    <t>David Moy</t>
  </si>
  <si>
    <t>Troy Christiansen</t>
  </si>
  <si>
    <t>Harry Wilson</t>
  </si>
  <si>
    <t>Neil Farmer</t>
  </si>
  <si>
    <t>Stuart Harris</t>
  </si>
  <si>
    <t>Banbury Sailing Club</t>
  </si>
  <si>
    <t>Tom Gilbert</t>
  </si>
  <si>
    <t>Daniel Henderson</t>
  </si>
  <si>
    <t>HMYC</t>
  </si>
  <si>
    <t>Tom Wright</t>
  </si>
  <si>
    <t>Bruce Allan</t>
  </si>
  <si>
    <t>Josh Belben</t>
  </si>
  <si>
    <t>Jon Powell</t>
  </si>
  <si>
    <t>Porchester SC</t>
  </si>
  <si>
    <t>Nigel Dakin</t>
  </si>
  <si>
    <t>Jamie Southwell</t>
  </si>
  <si>
    <t>Hill Head SC</t>
  </si>
  <si>
    <t>Andy Tarboton</t>
  </si>
  <si>
    <t>Christopher Morgan</t>
  </si>
  <si>
    <t>Mark Haine</t>
  </si>
  <si>
    <t>Prestwick SC</t>
  </si>
  <si>
    <t>Iain Baillie</t>
  </si>
  <si>
    <t>Benjamin George</t>
  </si>
  <si>
    <t>Alistair Reid</t>
  </si>
  <si>
    <t>Largo Bay SC</t>
  </si>
  <si>
    <t>Charles Chandler</t>
  </si>
  <si>
    <t>Req to Qual</t>
  </si>
  <si>
    <t>Tom Taylor</t>
  </si>
  <si>
    <t>James Nuttal</t>
  </si>
  <si>
    <t>Justin Healey</t>
  </si>
  <si>
    <t>Tom Gillard</t>
  </si>
  <si>
    <t>Sheffield Viking SC</t>
  </si>
  <si>
    <t>Sean Thijsse</t>
  </si>
  <si>
    <t>Oliver Morrell</t>
  </si>
  <si>
    <t>Nick Lett</t>
  </si>
  <si>
    <t>Peter Hayward</t>
  </si>
  <si>
    <t>Eastbourne Sovereign SC</t>
  </si>
  <si>
    <t>Andrew Wilde</t>
  </si>
  <si>
    <t>Ian Escritt</t>
  </si>
  <si>
    <t>Martin Bingham</t>
  </si>
  <si>
    <t>Brightlingsea SC</t>
  </si>
  <si>
    <t>Jack Grogan</t>
  </si>
  <si>
    <t>West Mersea SC</t>
  </si>
  <si>
    <t>John McAfee</t>
  </si>
  <si>
    <t>Aaron Murray</t>
  </si>
  <si>
    <t>Loch Earn SC</t>
  </si>
  <si>
    <t>David Steed</t>
  </si>
  <si>
    <t>Netley SC</t>
  </si>
  <si>
    <t>Nick Cherry</t>
  </si>
  <si>
    <t>Simon Kitchen</t>
  </si>
  <si>
    <t>Terry Pressdee</t>
  </si>
  <si>
    <t>Yorkshire Dales SC</t>
  </si>
  <si>
    <t>Tom Wincher</t>
  </si>
  <si>
    <t>Harry McIvar</t>
  </si>
  <si>
    <t>Draycote Water SC</t>
  </si>
  <si>
    <t>Ben Clegg</t>
  </si>
  <si>
    <t>Peter Greenhaugh</t>
  </si>
  <si>
    <t>Dan Vincent</t>
  </si>
  <si>
    <t>Gav Brewer</t>
  </si>
  <si>
    <t>Brennan Robinson</t>
  </si>
  <si>
    <t>Josh Bell</t>
  </si>
  <si>
    <t>John Piatt</t>
  </si>
  <si>
    <t>Paul Gilbert</t>
  </si>
  <si>
    <t>Erik Boerresen</t>
  </si>
  <si>
    <t>CSF</t>
  </si>
  <si>
    <t>Huud Ouwehand</t>
  </si>
  <si>
    <t>WSU de Krepel</t>
  </si>
  <si>
    <t>Lee Cullen</t>
  </si>
  <si>
    <t>Olivier Vidal</t>
  </si>
  <si>
    <t>Ullswater YC</t>
  </si>
  <si>
    <t>Pete Davenport</t>
  </si>
  <si>
    <t>Bassenthwiate SC</t>
  </si>
  <si>
    <t>Callum Findlay</t>
  </si>
  <si>
    <t>Neil Robison</t>
  </si>
  <si>
    <t>Largs SC</t>
  </si>
  <si>
    <t>Events</t>
  </si>
  <si>
    <t xml:space="preserve">Rutland SC </t>
  </si>
  <si>
    <t>Stewart Walker</t>
  </si>
  <si>
    <t>Calum Escritt</t>
  </si>
  <si>
    <t>Ben Gosling-Davis</t>
  </si>
  <si>
    <t>Graeme Oliver</t>
  </si>
  <si>
    <t>Ricky Robinson</t>
  </si>
  <si>
    <t>Royal Natal SC</t>
  </si>
  <si>
    <t>23-24th Mar</t>
  </si>
  <si>
    <t>Tim Rogers</t>
  </si>
  <si>
    <t>Hamble River SC</t>
  </si>
  <si>
    <t>Adam Ovington</t>
  </si>
  <si>
    <t>Tynemouth SC</t>
  </si>
  <si>
    <t>Burghfield SC</t>
  </si>
  <si>
    <t>Fred Cudmore</t>
  </si>
  <si>
    <t>Alex Sharp</t>
  </si>
  <si>
    <t>Wilsonian SC</t>
  </si>
  <si>
    <t>Jon Simpson</t>
  </si>
  <si>
    <t>Ed Chapman</t>
  </si>
  <si>
    <t>Ian Turnbull</t>
  </si>
  <si>
    <t>Martin Jones</t>
  </si>
  <si>
    <t>Richard Evans</t>
  </si>
  <si>
    <t>Paul Rigg</t>
  </si>
  <si>
    <t>ELYC</t>
  </si>
  <si>
    <t>Euan Hurter</t>
  </si>
  <si>
    <t>Ben Yeats</t>
  </si>
  <si>
    <t>Bruce Millar</t>
  </si>
  <si>
    <t>Channonry SC</t>
  </si>
  <si>
    <t>Sail No.</t>
  </si>
  <si>
    <t>Robbie Wilson</t>
  </si>
  <si>
    <t>Wormit Boating Club</t>
  </si>
  <si>
    <t>Sunderland YC</t>
  </si>
  <si>
    <t>Danny Boatman</t>
  </si>
  <si>
    <t>Dave Hivey</t>
  </si>
  <si>
    <t>WPNSA</t>
  </si>
  <si>
    <t>Fynn Sterritt</t>
  </si>
  <si>
    <t>Loch Morlich SC</t>
  </si>
  <si>
    <t>Brian Greensmith</t>
  </si>
  <si>
    <t>Andrew Hooton</t>
  </si>
  <si>
    <t>Holy Loch SC</t>
  </si>
  <si>
    <t>Sam Pascoe</t>
  </si>
  <si>
    <t>Josh Dawson</t>
  </si>
  <si>
    <t>Joe Bird</t>
  </si>
  <si>
    <t>Warsash SC</t>
  </si>
  <si>
    <t>GBR Musto Skiff Circuit 2022 Weighted results</t>
  </si>
  <si>
    <t>6 - 7th Aug</t>
  </si>
  <si>
    <t>Andrew Boyd</t>
  </si>
  <si>
    <t>Lee on Solent</t>
  </si>
  <si>
    <t>East Lothan YC</t>
  </si>
  <si>
    <t>11-12th June</t>
  </si>
  <si>
    <t>Sam Barker</t>
  </si>
  <si>
    <t>Mark Cooper</t>
  </si>
  <si>
    <t>Guy Rivlington</t>
  </si>
  <si>
    <t>Jamie Freeman</t>
  </si>
  <si>
    <t>Chris Haslam</t>
  </si>
  <si>
    <t>3-4th June</t>
  </si>
  <si>
    <t>Rob Richardson</t>
  </si>
  <si>
    <t>Royal Windermere YC</t>
  </si>
  <si>
    <t>Bill Maugan</t>
  </si>
  <si>
    <t>Bob Yeomans</t>
  </si>
  <si>
    <t>Paul Anderson</t>
  </si>
  <si>
    <t>Chew Valley SC</t>
  </si>
  <si>
    <t>George Cousins</t>
  </si>
  <si>
    <t>Restronguet SC</t>
  </si>
  <si>
    <t>23-24th Aprill</t>
  </si>
  <si>
    <t>21-22nd May</t>
  </si>
  <si>
    <t>Griff Tanner</t>
  </si>
  <si>
    <t>Queen Mary SC</t>
  </si>
  <si>
    <t>Ian Stone</t>
  </si>
  <si>
    <t>Maidenhead SC</t>
  </si>
  <si>
    <t>ESSC Nationals</t>
  </si>
  <si>
    <t>1-4th Sep</t>
  </si>
  <si>
    <t>9-10th Aprill</t>
  </si>
  <si>
    <t>Rob Trotter</t>
  </si>
  <si>
    <t>Eddie Bridle</t>
  </si>
  <si>
    <t>Mark Addison</t>
  </si>
  <si>
    <t>Upper Thames SC</t>
  </si>
  <si>
    <t>Joey Trotter</t>
  </si>
  <si>
    <t>1-2nd Oct</t>
  </si>
  <si>
    <t>Medway YC</t>
  </si>
  <si>
    <t>22-23rd Oct</t>
  </si>
  <si>
    <t>5th - 6th Nov</t>
  </si>
  <si>
    <t>Itchenor SC</t>
  </si>
  <si>
    <t>South</t>
  </si>
  <si>
    <t>North</t>
  </si>
  <si>
    <t>Nathn Stanier</t>
  </si>
  <si>
    <t>Mike Matthews</t>
  </si>
  <si>
    <t>Chris Webber</t>
  </si>
  <si>
    <t>Pevensey Bay SC</t>
  </si>
  <si>
    <t>Paul Dijkstra</t>
  </si>
  <si>
    <t>Jelmer Kuipers</t>
  </si>
  <si>
    <t>Roelof Kuipers</t>
  </si>
  <si>
    <t>Karsten Groth</t>
  </si>
  <si>
    <t>KWS Sneek</t>
  </si>
  <si>
    <t>ARZV</t>
  </si>
  <si>
    <t>WV De Kreupel</t>
  </si>
  <si>
    <t>Jon Gay</t>
  </si>
  <si>
    <t>Fort William SC</t>
  </si>
  <si>
    <t>Tom Kyne</t>
  </si>
  <si>
    <t>27-28th Aug</t>
  </si>
  <si>
    <t>Spinnaker SC</t>
  </si>
  <si>
    <t>Medway SC</t>
  </si>
  <si>
    <t>Byrony Sharpen</t>
  </si>
  <si>
    <t>Oliver Bull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</si>
</sst>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sz val="8"/>
      <color rgb="FF0070C0"/>
      <name val="Arial"/>
      <family val="2"/>
    </font>
    <font>
      <b/>
      <sz val="8"/>
      <color rgb="FFFF000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20" fillId="23" borderId="7" applyNumberForma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7">
    <xf numFmtId="0" fontId="0" fillId="0" borderId="0" xfId="0"/>
    <xf numFmtId="1" fontId="18" fillId="0" borderId="0" xfId="0" applyNumberFormat="1" applyFont="1"/>
    <xf numFmtId="1" fontId="18" fillId="0" borderId="0" xfId="0" applyNumberFormat="1" applyFont="1" applyAlignment="1">
      <alignment wrapText="1"/>
    </xf>
    <xf numFmtId="1" fontId="19" fillId="0" borderId="10" xfId="0" applyNumberFormat="1" applyFont="1" applyBorder="1" applyAlignment="1">
      <alignment wrapText="1"/>
    </xf>
    <xf numFmtId="1" fontId="18" fillId="0" borderId="10" xfId="0" applyNumberFormat="1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18" fillId="0" borderId="12" xfId="0" applyFont="1" applyBorder="1" applyAlignment="1">
      <alignment horizontal="center" wrapText="1"/>
    </xf>
    <xf numFmtId="0" fontId="18" fillId="0" borderId="12" xfId="0" applyFont="1" applyBorder="1" applyAlignment="1">
      <alignment wrapText="1"/>
    </xf>
    <xf numFmtId="1" fontId="18" fillId="0" borderId="12" xfId="0" applyNumberFormat="1" applyFont="1" applyBorder="1"/>
    <xf numFmtId="0" fontId="0" fillId="0" borderId="12" xfId="0" applyFont="1" applyBorder="1" applyAlignment="1">
      <alignment wrapText="1"/>
    </xf>
    <xf numFmtId="1" fontId="18" fillId="0" borderId="12" xfId="0" applyNumberFormat="1" applyFont="1" applyBorder="1" applyAlignment="1">
      <alignment wrapText="1"/>
    </xf>
    <xf numFmtId="1" fontId="19" fillId="0" borderId="12" xfId="0" applyNumberFormat="1" applyFont="1" applyBorder="1" applyAlignment="1">
      <alignment wrapText="1"/>
    </xf>
    <xf numFmtId="1" fontId="18" fillId="20" borderId="12" xfId="0" applyNumberFormat="1" applyFont="1" applyFill="1" applyBorder="1"/>
    <xf numFmtId="1" fontId="18" fillId="0" borderId="12" xfId="0" applyNumberFormat="1" applyFont="1" applyFill="1" applyBorder="1"/>
    <xf numFmtId="1" fontId="18" fillId="0" borderId="0" xfId="0" applyNumberFormat="1" applyFont="1" applyFill="1"/>
    <xf numFmtId="1" fontId="18" fillId="0" borderId="0" xfId="0" applyNumberFormat="1" applyFont="1" applyBorder="1"/>
    <xf numFmtId="1" fontId="18" fillId="20" borderId="13" xfId="0" applyNumberFormat="1" applyFont="1" applyFill="1" applyBorder="1"/>
    <xf numFmtId="1" fontId="18" fillId="0" borderId="14" xfId="0" applyNumberFormat="1" applyFont="1" applyBorder="1"/>
    <xf numFmtId="0" fontId="18" fillId="0" borderId="15" xfId="0" applyFont="1" applyBorder="1" applyAlignment="1">
      <alignment vertical="top" wrapText="1"/>
    </xf>
    <xf numFmtId="1" fontId="18" fillId="0" borderId="15" xfId="0" applyNumberFormat="1" applyFont="1" applyBorder="1"/>
    <xf numFmtId="1" fontId="18" fillId="20" borderId="15" xfId="0" applyNumberFormat="1" applyFont="1" applyFill="1" applyBorder="1"/>
    <xf numFmtId="1" fontId="18" fillId="0" borderId="15" xfId="0" applyNumberFormat="1" applyFont="1" applyFill="1" applyBorder="1"/>
    <xf numFmtId="0" fontId="18" fillId="0" borderId="15" xfId="0" applyFont="1" applyBorder="1"/>
    <xf numFmtId="1" fontId="18" fillId="0" borderId="14" xfId="0" applyNumberFormat="1" applyFont="1" applyBorder="1" applyAlignment="1">
      <alignment wrapText="1"/>
    </xf>
    <xf numFmtId="1" fontId="18" fillId="0" borderId="15" xfId="0" applyNumberFormat="1" applyFont="1" applyFill="1" applyBorder="1" applyAlignment="1">
      <alignment vertical="top" wrapText="1"/>
    </xf>
    <xf numFmtId="0" fontId="0" fillId="0" borderId="13" xfId="0" applyBorder="1" applyAlignment="1">
      <alignment wrapText="1"/>
    </xf>
    <xf numFmtId="1" fontId="18" fillId="0" borderId="16" xfId="0" applyNumberFormat="1" applyFont="1" applyBorder="1"/>
    <xf numFmtId="0" fontId="0" fillId="0" borderId="15" xfId="0" applyBorder="1" applyAlignment="1">
      <alignment wrapText="1"/>
    </xf>
    <xf numFmtId="1" fontId="18" fillId="0" borderId="0" xfId="0" applyNumberFormat="1" applyFont="1" applyBorder="1" applyAlignment="1">
      <alignment wrapText="1"/>
    </xf>
    <xf numFmtId="1" fontId="19" fillId="0" borderId="12" xfId="0" applyNumberFormat="1" applyFont="1" applyFill="1" applyBorder="1" applyAlignment="1">
      <alignment wrapText="1"/>
    </xf>
    <xf numFmtId="0" fontId="18" fillId="0" borderId="11" xfId="0" applyFont="1" applyBorder="1" applyAlignment="1">
      <alignment wrapText="1"/>
    </xf>
    <xf numFmtId="1" fontId="18" fillId="0" borderId="17" xfId="0" applyNumberFormat="1" applyFont="1" applyBorder="1"/>
    <xf numFmtId="1" fontId="21" fillId="0" borderId="18" xfId="0" applyNumberFormat="1" applyFont="1" applyBorder="1" applyAlignment="1"/>
    <xf numFmtId="0" fontId="18" fillId="0" borderId="15" xfId="0" applyFont="1" applyBorder="1" applyAlignment="1">
      <alignment horizontal="right" vertical="top" wrapText="1"/>
    </xf>
    <xf numFmtId="1" fontId="18" fillId="0" borderId="15" xfId="0" applyNumberFormat="1" applyFont="1" applyFill="1" applyBorder="1" applyAlignment="1">
      <alignment wrapText="1"/>
    </xf>
    <xf numFmtId="1" fontId="18" fillId="0" borderId="15" xfId="0" applyNumberFormat="1" applyFont="1" applyBorder="1" applyAlignment="1">
      <alignment wrapText="1"/>
    </xf>
    <xf numFmtId="1" fontId="22" fillId="0" borderId="12" xfId="0" applyNumberFormat="1" applyFont="1" applyFill="1" applyBorder="1" applyAlignment="1">
      <alignment wrapText="1"/>
    </xf>
    <xf numFmtId="1" fontId="18" fillId="24" borderId="15" xfId="0" applyNumberFormat="1" applyFont="1" applyFill="1" applyBorder="1" applyAlignment="1"/>
    <xf numFmtId="1" fontId="18" fillId="0" borderId="14" xfId="0" applyNumberFormat="1" applyFont="1" applyBorder="1" applyAlignment="1">
      <alignment vertical="center"/>
    </xf>
    <xf numFmtId="1" fontId="18" fillId="0" borderId="14" xfId="0" applyNumberFormat="1" applyFont="1" applyBorder="1" applyAlignment="1">
      <alignment vertical="center" wrapText="1"/>
    </xf>
    <xf numFmtId="1" fontId="18" fillId="0" borderId="12" xfId="0" applyNumberFormat="1" applyFont="1" applyBorder="1" applyAlignment="1">
      <alignment vertical="center"/>
    </xf>
    <xf numFmtId="1" fontId="19" fillId="0" borderId="12" xfId="0" applyNumberFormat="1" applyFont="1" applyBorder="1" applyAlignment="1">
      <alignment vertical="center" wrapText="1"/>
    </xf>
    <xf numFmtId="1" fontId="19" fillId="0" borderId="12" xfId="0" applyNumberFormat="1" applyFont="1" applyBorder="1" applyAlignment="1">
      <alignment vertical="center"/>
    </xf>
    <xf numFmtId="1" fontId="19" fillId="0" borderId="17" xfId="0" applyNumberFormat="1" applyFont="1" applyBorder="1" applyAlignment="1">
      <alignment vertical="center"/>
    </xf>
    <xf numFmtId="1" fontId="19" fillId="0" borderId="15" xfId="0" applyNumberFormat="1" applyFont="1" applyBorder="1" applyAlignment="1">
      <alignment vertical="center"/>
    </xf>
    <xf numFmtId="1" fontId="18" fillId="0" borderId="15" xfId="0" applyNumberFormat="1" applyFont="1" applyBorder="1" applyAlignment="1">
      <alignment vertical="center" wrapText="1"/>
    </xf>
    <xf numFmtId="0" fontId="18" fillId="0" borderId="17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18" fillId="0" borderId="14" xfId="0" applyFont="1" applyBorder="1" applyAlignment="1">
      <alignment horizontal="center" wrapText="1"/>
    </xf>
    <xf numFmtId="1" fontId="19" fillId="0" borderId="16" xfId="0" applyNumberFormat="1" applyFont="1" applyBorder="1" applyAlignment="1">
      <alignment wrapText="1"/>
    </xf>
    <xf numFmtId="1" fontId="22" fillId="0" borderId="16" xfId="0" applyNumberFormat="1" applyFont="1" applyFill="1" applyBorder="1" applyAlignment="1">
      <alignment wrapText="1"/>
    </xf>
    <xf numFmtId="1" fontId="22" fillId="0" borderId="10" xfId="0" applyNumberFormat="1" applyFont="1" applyBorder="1" applyAlignment="1">
      <alignment wrapText="1"/>
    </xf>
    <xf numFmtId="1" fontId="22" fillId="0" borderId="16" xfId="0" applyNumberFormat="1" applyFont="1" applyBorder="1" applyAlignment="1">
      <alignment wrapText="1"/>
    </xf>
    <xf numFmtId="1" fontId="23" fillId="0" borderId="12" xfId="0" applyNumberFormat="1" applyFont="1" applyFill="1" applyBorder="1" applyAlignment="1">
      <alignment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62"/>
  <sheetViews>
    <sheetView tabSelected="1" zoomScale="120" zoomScaleNormal="120" workbookViewId="0">
      <pane ySplit="6" topLeftCell="A7" activePane="bottomLeft" state="frozen"/>
      <selection pane="bottomLeft" activeCell="B11" sqref="B11"/>
    </sheetView>
  </sheetViews>
  <sheetFormatPr defaultRowHeight="11.25" x14ac:dyDescent="0.2"/>
  <cols>
    <col min="1" max="1" width="15.140625" style="1" customWidth="1"/>
    <col min="2" max="2" width="21.85546875" style="1" customWidth="1"/>
    <col min="3" max="3" width="5.7109375" style="1" bestFit="1" customWidth="1"/>
    <col min="4" max="4" width="7.7109375" style="1" customWidth="1"/>
    <col min="5" max="5" width="2.7109375" style="1" bestFit="1" customWidth="1"/>
    <col min="6" max="6" width="8.85546875" style="1" customWidth="1"/>
    <col min="7" max="7" width="3" style="1" customWidth="1"/>
    <col min="8" max="8" width="7.28515625" style="1" customWidth="1"/>
    <col min="9" max="9" width="3" style="1" customWidth="1"/>
    <col min="10" max="10" width="7.28515625" style="1" customWidth="1"/>
    <col min="11" max="11" width="2.7109375" style="1" customWidth="1"/>
    <col min="12" max="12" width="7.5703125" style="1" customWidth="1"/>
    <col min="13" max="13" width="3.5703125" style="1" customWidth="1"/>
    <col min="14" max="14" width="6.7109375" style="1" customWidth="1"/>
    <col min="15" max="15" width="2.7109375" style="1" bestFit="1" customWidth="1"/>
    <col min="16" max="16" width="7" style="1" customWidth="1"/>
    <col min="17" max="17" width="3.140625" style="1" customWidth="1"/>
    <col min="18" max="18" width="6.42578125" style="1" customWidth="1"/>
    <col min="19" max="19" width="2.42578125" style="1" customWidth="1"/>
    <col min="20" max="20" width="7.42578125" style="1" bestFit="1" customWidth="1"/>
    <col min="21" max="21" width="2.5703125" style="1" bestFit="1" customWidth="1"/>
    <col min="22" max="22" width="7" style="1" customWidth="1"/>
    <col min="23" max="23" width="2.85546875" style="1" customWidth="1"/>
    <col min="24" max="24" width="8.42578125" style="1" customWidth="1"/>
    <col min="25" max="25" width="2.5703125" style="1" bestFit="1" customWidth="1"/>
    <col min="26" max="26" width="7.42578125" style="1" customWidth="1"/>
    <col min="27" max="27" width="2.7109375" style="1" customWidth="1"/>
    <col min="28" max="28" width="7.42578125" style="1" bestFit="1" customWidth="1"/>
    <col min="29" max="29" width="2.7109375" style="1" customWidth="1"/>
    <col min="30" max="30" width="9" style="1" customWidth="1"/>
    <col min="31" max="31" width="2.7109375" style="1" customWidth="1"/>
    <col min="32" max="32" width="5.28515625" style="1" bestFit="1" customWidth="1"/>
    <col min="33" max="33" width="6.85546875" style="2" bestFit="1" customWidth="1"/>
    <col min="34" max="34" width="7.42578125" style="2" customWidth="1"/>
    <col min="35" max="35" width="6.28515625" style="1" customWidth="1"/>
    <col min="36" max="16384" width="9.140625" style="1"/>
  </cols>
  <sheetData>
    <row r="1" spans="1:35" ht="15.75" x14ac:dyDescent="0.25">
      <c r="A1" s="35" t="s">
        <v>193</v>
      </c>
      <c r="B1" s="3"/>
      <c r="C1" s="4"/>
      <c r="D1" s="4"/>
      <c r="E1" s="4"/>
      <c r="F1" s="4"/>
      <c r="G1" s="4"/>
      <c r="H1" s="54" t="s">
        <v>233</v>
      </c>
      <c r="I1" s="54">
        <v>7</v>
      </c>
      <c r="J1" s="3" t="s">
        <v>232</v>
      </c>
      <c r="K1" s="3">
        <v>7</v>
      </c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31"/>
      <c r="AC1" s="31"/>
      <c r="AD1" s="31"/>
      <c r="AE1" s="31"/>
      <c r="AG1" s="5"/>
      <c r="AH1" s="6"/>
      <c r="AI1" s="18"/>
    </row>
    <row r="2" spans="1:35" ht="12.75" x14ac:dyDescent="0.2">
      <c r="A2" s="7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U2" s="6"/>
      <c r="V2" s="6"/>
      <c r="W2" s="6"/>
      <c r="X2" s="40" t="s">
        <v>100</v>
      </c>
      <c r="Y2" s="6"/>
      <c r="Z2" s="6"/>
      <c r="AA2" s="6"/>
      <c r="AB2" s="6"/>
      <c r="AC2" s="6"/>
      <c r="AD2" s="6"/>
      <c r="AE2" s="6"/>
      <c r="AG2" s="6"/>
      <c r="AH2" s="6"/>
      <c r="AI2" s="18"/>
    </row>
    <row r="3" spans="1:35" ht="12.75" x14ac:dyDescent="0.2">
      <c r="A3" s="33"/>
      <c r="B3" s="30"/>
      <c r="C3" s="28"/>
      <c r="D3" s="9">
        <v>1</v>
      </c>
      <c r="E3" s="9"/>
      <c r="F3" s="51">
        <v>2</v>
      </c>
      <c r="G3" s="9"/>
      <c r="H3" s="51">
        <v>3</v>
      </c>
      <c r="I3" s="9"/>
      <c r="J3" s="51">
        <v>4</v>
      </c>
      <c r="K3" s="9"/>
      <c r="L3" s="9">
        <v>5</v>
      </c>
      <c r="M3" s="9"/>
      <c r="N3" s="9">
        <v>6</v>
      </c>
      <c r="O3" s="9"/>
      <c r="P3" s="9">
        <v>7</v>
      </c>
      <c r="Q3" s="9"/>
      <c r="R3" s="9">
        <v>8</v>
      </c>
      <c r="S3" s="9"/>
      <c r="T3" s="9">
        <v>9</v>
      </c>
      <c r="U3" s="9"/>
      <c r="V3" s="9">
        <v>10</v>
      </c>
      <c r="W3" s="9"/>
      <c r="X3" s="9">
        <v>11</v>
      </c>
      <c r="Y3" s="9"/>
      <c r="Z3" s="9">
        <v>12</v>
      </c>
      <c r="AA3" s="10"/>
      <c r="AB3" s="9">
        <v>13</v>
      </c>
      <c r="AC3" s="10"/>
      <c r="AD3" s="9">
        <v>14</v>
      </c>
      <c r="AE3" s="10"/>
      <c r="AF3" s="10"/>
      <c r="AG3" s="8"/>
      <c r="AH3" s="8"/>
      <c r="AI3" s="11"/>
    </row>
    <row r="4" spans="1:35" ht="22.9" customHeight="1" x14ac:dyDescent="0.2">
      <c r="A4" s="11" t="s">
        <v>0</v>
      </c>
      <c r="B4" s="29"/>
      <c r="C4" s="11"/>
      <c r="D4" s="10" t="s">
        <v>157</v>
      </c>
      <c r="E4" s="49"/>
      <c r="F4" s="38" t="s">
        <v>221</v>
      </c>
      <c r="G4" s="31"/>
      <c r="H4" s="38" t="s">
        <v>213</v>
      </c>
      <c r="I4" s="31"/>
      <c r="J4" s="38" t="s">
        <v>213</v>
      </c>
      <c r="K4" s="50"/>
      <c r="L4" s="31" t="s">
        <v>214</v>
      </c>
      <c r="M4" s="12"/>
      <c r="N4" s="31" t="s">
        <v>214</v>
      </c>
      <c r="O4" s="12"/>
      <c r="P4" s="10" t="s">
        <v>204</v>
      </c>
      <c r="Q4" s="12"/>
      <c r="R4" s="10" t="s">
        <v>198</v>
      </c>
      <c r="S4" s="10"/>
      <c r="T4" s="10" t="s">
        <v>194</v>
      </c>
      <c r="U4" s="12"/>
      <c r="V4" s="10" t="s">
        <v>248</v>
      </c>
      <c r="W4" s="12"/>
      <c r="X4" s="10" t="s">
        <v>220</v>
      </c>
      <c r="Y4" s="10"/>
      <c r="Z4" s="10" t="s">
        <v>227</v>
      </c>
      <c r="AA4" s="10"/>
      <c r="AB4" s="10" t="s">
        <v>229</v>
      </c>
      <c r="AC4" s="10"/>
      <c r="AD4" s="10" t="s">
        <v>230</v>
      </c>
      <c r="AE4" s="10"/>
      <c r="AF4" s="10"/>
      <c r="AG4" s="13"/>
      <c r="AH4" s="31"/>
      <c r="AI4" s="11"/>
    </row>
    <row r="5" spans="1:35" ht="33.75" x14ac:dyDescent="0.2">
      <c r="A5" s="11" t="s">
        <v>1</v>
      </c>
      <c r="B5" s="11"/>
      <c r="C5" s="18" t="s">
        <v>2</v>
      </c>
      <c r="D5" s="14" t="s">
        <v>150</v>
      </c>
      <c r="E5" s="11"/>
      <c r="F5" s="55" t="s">
        <v>125</v>
      </c>
      <c r="G5" s="14"/>
      <c r="H5" s="52" t="s">
        <v>12</v>
      </c>
      <c r="I5" s="14"/>
      <c r="J5" s="53" t="s">
        <v>143</v>
      </c>
      <c r="K5" s="11"/>
      <c r="L5" s="14" t="s">
        <v>183</v>
      </c>
      <c r="M5" s="11"/>
      <c r="N5" s="39" t="s">
        <v>148</v>
      </c>
      <c r="O5" s="11"/>
      <c r="P5" s="39" t="s">
        <v>197</v>
      </c>
      <c r="Q5" s="11"/>
      <c r="R5" s="14" t="s">
        <v>196</v>
      </c>
      <c r="S5" s="14"/>
      <c r="T5" s="39" t="s">
        <v>176</v>
      </c>
      <c r="U5" s="14"/>
      <c r="V5" s="39" t="s">
        <v>180</v>
      </c>
      <c r="W5" s="14"/>
      <c r="X5" s="56" t="s">
        <v>219</v>
      </c>
      <c r="Y5" s="14"/>
      <c r="Z5" s="14" t="s">
        <v>228</v>
      </c>
      <c r="AA5" s="11"/>
      <c r="AB5" s="39" t="s">
        <v>49</v>
      </c>
      <c r="AC5" s="20"/>
      <c r="AD5" s="32" t="s">
        <v>231</v>
      </c>
      <c r="AE5" s="20"/>
      <c r="AF5" s="20"/>
      <c r="AG5" s="26"/>
      <c r="AH5" s="26"/>
      <c r="AI5" s="20"/>
    </row>
    <row r="6" spans="1:35" ht="45" x14ac:dyDescent="0.2">
      <c r="A6" s="41" t="s">
        <v>3</v>
      </c>
      <c r="B6" s="41" t="s">
        <v>4</v>
      </c>
      <c r="C6" s="42" t="s">
        <v>177</v>
      </c>
      <c r="D6" s="43" t="s">
        <v>5</v>
      </c>
      <c r="E6" s="44">
        <v>27</v>
      </c>
      <c r="F6" s="43" t="s">
        <v>5</v>
      </c>
      <c r="G6" s="45">
        <v>10</v>
      </c>
      <c r="H6" s="43" t="s">
        <v>5</v>
      </c>
      <c r="I6" s="45">
        <v>22</v>
      </c>
      <c r="J6" s="43" t="s">
        <v>5</v>
      </c>
      <c r="K6" s="44">
        <v>11</v>
      </c>
      <c r="L6" s="43" t="s">
        <v>5</v>
      </c>
      <c r="M6" s="44">
        <v>21</v>
      </c>
      <c r="N6" s="43" t="s">
        <v>5</v>
      </c>
      <c r="O6" s="44">
        <v>8</v>
      </c>
      <c r="P6" s="43" t="s">
        <v>5</v>
      </c>
      <c r="Q6" s="44">
        <v>10</v>
      </c>
      <c r="R6" s="43" t="s">
        <v>5</v>
      </c>
      <c r="S6" s="45">
        <v>15</v>
      </c>
      <c r="T6" s="43" t="s">
        <v>5</v>
      </c>
      <c r="U6" s="45">
        <v>17</v>
      </c>
      <c r="V6" s="43" t="s">
        <v>5</v>
      </c>
      <c r="W6" s="45">
        <v>12</v>
      </c>
      <c r="X6" s="43" t="s">
        <v>5</v>
      </c>
      <c r="Y6" s="45">
        <v>52</v>
      </c>
      <c r="Z6" s="43" t="s">
        <v>5</v>
      </c>
      <c r="AA6" s="46">
        <v>12</v>
      </c>
      <c r="AB6" s="43" t="s">
        <v>5</v>
      </c>
      <c r="AC6" s="46">
        <v>15</v>
      </c>
      <c r="AD6" s="43" t="s">
        <v>5</v>
      </c>
      <c r="AE6" s="46">
        <v>10</v>
      </c>
      <c r="AF6" s="47" t="s">
        <v>149</v>
      </c>
      <c r="AG6" s="48" t="s">
        <v>6</v>
      </c>
      <c r="AH6" s="48" t="s">
        <v>7</v>
      </c>
      <c r="AI6" s="48" t="s">
        <v>8</v>
      </c>
    </row>
    <row r="7" spans="1:35" x14ac:dyDescent="0.2">
      <c r="A7" s="22" t="s">
        <v>131</v>
      </c>
      <c r="B7" s="22" t="s">
        <v>12</v>
      </c>
      <c r="C7" s="22">
        <v>557</v>
      </c>
      <c r="D7" s="19">
        <f>IF(E7="",0,(($E$6-E7+1)/$E$6)*100)</f>
        <v>92.592592592592595</v>
      </c>
      <c r="E7" s="11">
        <v>3</v>
      </c>
      <c r="F7" s="19">
        <f>IF(G7="",0,(($G$6-G7+1)/$G$6)*100)</f>
        <v>0</v>
      </c>
      <c r="G7" s="11">
        <v>11</v>
      </c>
      <c r="H7" s="19">
        <f>IF(I7="",0,(($I$6-I7+1)/$I$6)*100)</f>
        <v>95.454545454545453</v>
      </c>
      <c r="I7" s="11">
        <v>2</v>
      </c>
      <c r="J7" s="15">
        <f>IF(K7="",0,(($K$6-K7+1)/$K$6)*100)</f>
        <v>0</v>
      </c>
      <c r="K7" s="11">
        <v>12</v>
      </c>
      <c r="L7" s="15">
        <f>IF(M7="",0,(($M$6-M7+1)/$M$6)*100)</f>
        <v>95.238095238095227</v>
      </c>
      <c r="M7" s="16">
        <v>2</v>
      </c>
      <c r="N7" s="15">
        <f>IF(O7="",0,(($O$6-O7+1)/$O$6)*100)</f>
        <v>0</v>
      </c>
      <c r="O7" s="11">
        <v>9</v>
      </c>
      <c r="P7" s="15">
        <f>IF(Q7="",0,(($Q$6-Q7+1)/$Q$6)*100)</f>
        <v>0</v>
      </c>
      <c r="Q7" s="11">
        <v>11</v>
      </c>
      <c r="R7" s="15">
        <f>IF(S7="",0,(($S$6-S7+1)/$S$6)*100)</f>
        <v>93.333333333333329</v>
      </c>
      <c r="S7" s="16">
        <v>2</v>
      </c>
      <c r="T7" s="15">
        <f>IF(U7="",0,(($U$6-U7+1)/$U$6)*100)</f>
        <v>0</v>
      </c>
      <c r="U7" s="11">
        <v>18</v>
      </c>
      <c r="V7" s="15">
        <f>IF(W7="",0,(($W$6-W7+1)/$W$6)*100)</f>
        <v>0</v>
      </c>
      <c r="W7" s="11">
        <v>13</v>
      </c>
      <c r="X7" s="15">
        <f>IF(Y7="",0,(($Y$6-Y7+1)/$Y$6)*100)</f>
        <v>94.230769230769226</v>
      </c>
      <c r="Y7" s="11">
        <v>4</v>
      </c>
      <c r="Z7" s="15">
        <f>IF(AA7="",0,(($AA$6-AA7+1)/$AA$6)*100)</f>
        <v>0</v>
      </c>
      <c r="AA7" s="34">
        <v>13</v>
      </c>
      <c r="AB7" s="15">
        <f>IF(AC7="",0,(($AC$6-AC7+1)/$AC$6)*100)</f>
        <v>0</v>
      </c>
      <c r="AC7" s="34">
        <v>16</v>
      </c>
      <c r="AD7" s="15">
        <f>IF(AE7="",0,(($AE$6-AE7+1)/$AE$6)*100)</f>
        <v>100</v>
      </c>
      <c r="AE7" s="34">
        <v>1</v>
      </c>
      <c r="AF7" s="37">
        <f>14-(COUNTIF(D7:AE7,0))</f>
        <v>6</v>
      </c>
      <c r="AG7" s="37">
        <f>D7+F7+J7+H7+L7+N7+ P7+R7+T7+V7+X7+Z7+AB7+AD7</f>
        <v>570.84933584933583</v>
      </c>
      <c r="AH7" s="38">
        <f>X7+AD7+H7+L7</f>
        <v>384.92340992340991</v>
      </c>
      <c r="AI7" s="22">
        <v>1</v>
      </c>
    </row>
    <row r="8" spans="1:35" s="17" customFormat="1" x14ac:dyDescent="0.2">
      <c r="A8" s="21" t="s">
        <v>13</v>
      </c>
      <c r="B8" s="21" t="s">
        <v>148</v>
      </c>
      <c r="C8" s="21">
        <v>566</v>
      </c>
      <c r="D8" s="19">
        <f>IF(E8="",0,(($E$6-E8+1)/$E$6)*100)</f>
        <v>0</v>
      </c>
      <c r="E8" s="11">
        <v>28</v>
      </c>
      <c r="F8" s="19">
        <f>IF(G8="",0,(($G$6-G8+1)/$G$6)*100)</f>
        <v>0</v>
      </c>
      <c r="G8" s="11">
        <v>11</v>
      </c>
      <c r="H8" s="19">
        <f>IF(I8="",0,(($I$6-I8+1)/$I$6)*100)</f>
        <v>0</v>
      </c>
      <c r="I8" s="11">
        <v>23</v>
      </c>
      <c r="J8" s="15">
        <f>IF(K8="",0,(($K$6-K8+1)/$K$6)*100)</f>
        <v>100</v>
      </c>
      <c r="K8" s="11">
        <v>1</v>
      </c>
      <c r="L8" s="15">
        <f>IF(M8="",0,(($M$6-M8+1)/$M$6)*100)</f>
        <v>0</v>
      </c>
      <c r="M8" s="16">
        <v>22</v>
      </c>
      <c r="N8" s="15">
        <f>IF(O8="",0,(($O$6-O8+1)/$O$6)*100)</f>
        <v>87.5</v>
      </c>
      <c r="O8" s="11">
        <v>2</v>
      </c>
      <c r="P8" s="15">
        <f>IF(Q8="",0,(($Q$6-Q8+1)/$Q$6)*100)</f>
        <v>0</v>
      </c>
      <c r="Q8" s="11">
        <v>11</v>
      </c>
      <c r="R8" s="15">
        <f>IF(S8="",0,(($S$6-S8+1)/$S$6)*100)</f>
        <v>0</v>
      </c>
      <c r="S8" s="16">
        <v>16</v>
      </c>
      <c r="T8" s="15">
        <f>IF(U8="",0,(($U$6-U8+1)/$U$6)*100)</f>
        <v>100</v>
      </c>
      <c r="U8" s="11">
        <v>1</v>
      </c>
      <c r="V8" s="15">
        <f>IF(W8="",0,(($W$6-W8+1)/$W$6)*100)</f>
        <v>0</v>
      </c>
      <c r="W8" s="11">
        <v>13</v>
      </c>
      <c r="X8" s="15">
        <f>IF(Y8="",0,(($Y$6-Y8+1)/$Y$6)*100)</f>
        <v>96.15384615384616</v>
      </c>
      <c r="Y8" s="11">
        <v>3</v>
      </c>
      <c r="Z8" s="15">
        <f>IF(AA8="",0,(($AA$6-AA8+1)/$AA$6)*100)</f>
        <v>0</v>
      </c>
      <c r="AA8" s="34">
        <v>13</v>
      </c>
      <c r="AB8" s="15">
        <f>IF(AC8="",0,(($AC$6-AC8+1)/$AC$6)*100)</f>
        <v>86.666666666666671</v>
      </c>
      <c r="AC8" s="34">
        <v>3</v>
      </c>
      <c r="AD8" s="15">
        <f>IF(AE8="",0,(($AE$6-AE8+1)/$AE$6)*100)</f>
        <v>0</v>
      </c>
      <c r="AE8" s="34">
        <v>11</v>
      </c>
      <c r="AF8" s="37">
        <f>14-(COUNTIF(D8:AE8,0))</f>
        <v>5</v>
      </c>
      <c r="AG8" s="37">
        <f>D8+F8+J8+H8+L8+N8+ P8+R8+T8+V8+X8+Z8+AB8+AD8</f>
        <v>470.32051282051287</v>
      </c>
      <c r="AH8" s="38">
        <f>X8+T8+N8+J8</f>
        <v>383.65384615384619</v>
      </c>
      <c r="AI8" s="22">
        <v>2</v>
      </c>
    </row>
    <row r="9" spans="1:35" s="17" customFormat="1" x14ac:dyDescent="0.2">
      <c r="A9" s="21" t="s">
        <v>27</v>
      </c>
      <c r="B9" s="21" t="s">
        <v>14</v>
      </c>
      <c r="C9" s="21">
        <v>618</v>
      </c>
      <c r="D9" s="19">
        <f>IF(E9="",0,(($E$6-E9+1)/$E$6)*100)</f>
        <v>0</v>
      </c>
      <c r="E9" s="11">
        <v>28</v>
      </c>
      <c r="F9" s="19">
        <f>IF(G9="",0,(($G$6-G9+1)/$G$6)*100)</f>
        <v>0</v>
      </c>
      <c r="G9" s="11">
        <v>11</v>
      </c>
      <c r="H9" s="19">
        <f>IF(I9="",0,(($I$6-I9+1)/$I$6)*100)</f>
        <v>0</v>
      </c>
      <c r="I9" s="11">
        <v>23</v>
      </c>
      <c r="J9" s="15">
        <f>IF(K9="",0,(($K$6-K9+1)/$K$6)*100)</f>
        <v>81.818181818181827</v>
      </c>
      <c r="K9" s="11">
        <v>3</v>
      </c>
      <c r="L9" s="15">
        <f>IF(M9="",0,(($M$6-M9+1)/$M$6)*100)</f>
        <v>0</v>
      </c>
      <c r="M9" s="16">
        <v>22</v>
      </c>
      <c r="N9" s="15">
        <f>IF(O9="",0,(($O$6-O9+1)/$O$6)*100)</f>
        <v>100</v>
      </c>
      <c r="O9" s="11">
        <v>1</v>
      </c>
      <c r="P9" s="15">
        <f>IF(Q9="",0,(($Q$6-Q9+1)/$Q$6)*100)</f>
        <v>90</v>
      </c>
      <c r="Q9" s="11">
        <v>2</v>
      </c>
      <c r="R9" s="15">
        <f>IF(S9="",0,(($S$6-S9+1)/$S$6)*100)</f>
        <v>0</v>
      </c>
      <c r="S9" s="16">
        <v>16</v>
      </c>
      <c r="T9" s="15">
        <f>IF(U9="",0,(($U$6-U9+1)/$U$6)*100)</f>
        <v>88.235294117647058</v>
      </c>
      <c r="U9" s="11">
        <v>3</v>
      </c>
      <c r="V9" s="15">
        <f>IF(W9="",0,(($W$6-W9+1)/$W$6)*100)</f>
        <v>58.333333333333336</v>
      </c>
      <c r="W9" s="11">
        <v>6</v>
      </c>
      <c r="X9" s="15">
        <f>IF(Y9="",0,(($Y$6-Y9+1)/$Y$6)*100)</f>
        <v>76.923076923076934</v>
      </c>
      <c r="Y9" s="11">
        <v>13</v>
      </c>
      <c r="Z9" s="15">
        <f>IF(AA9="",0,(($AA$6-AA9+1)/$AA$6)*100)</f>
        <v>0</v>
      </c>
      <c r="AA9" s="34">
        <v>13</v>
      </c>
      <c r="AB9" s="15">
        <f>IF(AC9="",0,(($AC$6-AC9+1)/$AC$6)*100)</f>
        <v>60</v>
      </c>
      <c r="AC9" s="34">
        <v>7</v>
      </c>
      <c r="AD9" s="15">
        <f>IF(AE9="",0,(($AE$6-AE9+1)/$AE$6)*100)</f>
        <v>0</v>
      </c>
      <c r="AE9" s="34">
        <v>11</v>
      </c>
      <c r="AF9" s="37">
        <f>14-(COUNTIF(D9:AE9,0))</f>
        <v>7</v>
      </c>
      <c r="AG9" s="37">
        <f>D9+F9+J9+H9+L9+N9+ P9+R9+T9+V9+X9+Z9+AB9+AD9</f>
        <v>555.30988619223911</v>
      </c>
      <c r="AH9" s="38">
        <f>T9+P9+N9+J9</f>
        <v>360.05347593582889</v>
      </c>
      <c r="AI9" s="22">
        <v>3</v>
      </c>
    </row>
    <row r="10" spans="1:35" s="17" customFormat="1" x14ac:dyDescent="0.2">
      <c r="A10" s="21" t="s">
        <v>173</v>
      </c>
      <c r="B10" s="25" t="s">
        <v>49</v>
      </c>
      <c r="C10" s="21">
        <v>464</v>
      </c>
      <c r="D10" s="19">
        <f>IF(E10="",0,(($E$6-E10+1)/$E$6)*100)</f>
        <v>0</v>
      </c>
      <c r="E10" s="11">
        <v>28</v>
      </c>
      <c r="F10" s="19">
        <f>IF(G10="",0,(($G$6-G10+1)/$G$6)*100)</f>
        <v>100</v>
      </c>
      <c r="G10" s="11">
        <v>1</v>
      </c>
      <c r="H10" s="19">
        <f>IF(I10="",0,(($I$6-I10+1)/$I$6)*100)</f>
        <v>0</v>
      </c>
      <c r="I10" s="11">
        <v>23</v>
      </c>
      <c r="J10" s="15">
        <f>IF(K10="",0,(($K$6-K10+1)/$K$6)*100)</f>
        <v>90.909090909090907</v>
      </c>
      <c r="K10" s="11">
        <v>2</v>
      </c>
      <c r="L10" s="15">
        <f>IF(M10="",0,(($M$6-M10+1)/$M$6)*100)</f>
        <v>0</v>
      </c>
      <c r="M10" s="16">
        <v>22</v>
      </c>
      <c r="N10" s="15">
        <f>IF(O10="",0,(($O$6-O10+1)/$O$6)*100)</f>
        <v>75</v>
      </c>
      <c r="O10" s="11">
        <v>3</v>
      </c>
      <c r="P10" s="15">
        <f>IF(Q10="",0,(($Q$6-Q10+1)/$Q$6)*100)</f>
        <v>70</v>
      </c>
      <c r="Q10" s="11">
        <v>4</v>
      </c>
      <c r="R10" s="15">
        <f>IF(S10="",0,(($S$6-S10+1)/$S$6)*100)</f>
        <v>0</v>
      </c>
      <c r="S10" s="16">
        <v>16</v>
      </c>
      <c r="T10" s="15">
        <f>IF(U10="",0,(($U$6-U10+1)/$U$6)*100)</f>
        <v>82.35294117647058</v>
      </c>
      <c r="U10" s="11">
        <v>4</v>
      </c>
      <c r="V10" s="15">
        <f>IF(W10="",0,(($W$6-W10+1)/$W$6)*100)</f>
        <v>33.333333333333329</v>
      </c>
      <c r="W10" s="11">
        <v>9</v>
      </c>
      <c r="X10" s="15">
        <f>IF(Y10="",0,(($Y$6-Y10+1)/$Y$6)*100)</f>
        <v>80.769230769230774</v>
      </c>
      <c r="Y10" s="11">
        <v>11</v>
      </c>
      <c r="Z10" s="15">
        <f>IF(AA10="",0,(($AA$6-AA10+1)/$AA$6)*100)</f>
        <v>0</v>
      </c>
      <c r="AA10" s="34">
        <v>13</v>
      </c>
      <c r="AB10" s="15">
        <f>IF(AC10="",0,(($AC$6-AC10+1)/$AC$6)*100)</f>
        <v>80</v>
      </c>
      <c r="AC10" s="34">
        <v>4</v>
      </c>
      <c r="AD10" s="15">
        <f>IF(AE10="",0,(($AE$6-AE10+1)/$AE$6)*100)</f>
        <v>0</v>
      </c>
      <c r="AE10" s="34">
        <v>11</v>
      </c>
      <c r="AF10" s="37">
        <f>14-(COUNTIF(D10:AE10,0))</f>
        <v>8</v>
      </c>
      <c r="AG10" s="37">
        <f>D10+F10+J10+H10+L10+N10+ P10+R10+T10+V10+X10+Z10+AB10+AD10</f>
        <v>612.36459618812557</v>
      </c>
      <c r="AH10" s="38">
        <f>X10+F10+J10+T10</f>
        <v>354.03126285479232</v>
      </c>
      <c r="AI10" s="22">
        <v>4</v>
      </c>
    </row>
    <row r="11" spans="1:35" s="17" customFormat="1" x14ac:dyDescent="0.2">
      <c r="A11" s="21" t="s">
        <v>207</v>
      </c>
      <c r="B11" s="21" t="s">
        <v>180</v>
      </c>
      <c r="C11" s="21">
        <v>637</v>
      </c>
      <c r="D11" s="19">
        <f>IF(E11="",0,(($E$6-E11+1)/$E$6)*100)</f>
        <v>81.481481481481481</v>
      </c>
      <c r="E11" s="11">
        <v>6</v>
      </c>
      <c r="F11" s="19">
        <f>IF(G11="",0,(($G$6-G11+1)/$G$6)*100)</f>
        <v>0</v>
      </c>
      <c r="G11" s="11">
        <v>11</v>
      </c>
      <c r="H11" s="19">
        <f>IF(I11="",0,(($I$6-I11+1)/$I$6)*100)</f>
        <v>0</v>
      </c>
      <c r="I11" s="11">
        <v>23</v>
      </c>
      <c r="J11" s="15">
        <f>IF(K11="",0,(($K$6-K11+1)/$K$6)*100)</f>
        <v>0</v>
      </c>
      <c r="K11" s="11">
        <v>12</v>
      </c>
      <c r="L11" s="15">
        <f>IF(M11="",0,(($M$6-M11+1)/$M$6)*100)</f>
        <v>0</v>
      </c>
      <c r="M11" s="16">
        <v>22</v>
      </c>
      <c r="N11" s="15">
        <f>IF(O11="",0,(($O$6-O11+1)/$O$6)*100)</f>
        <v>0</v>
      </c>
      <c r="O11" s="11">
        <v>9</v>
      </c>
      <c r="P11" s="15">
        <f>IF(Q11="",0,(($Q$6-Q11+1)/$Q$6)*100)</f>
        <v>0</v>
      </c>
      <c r="Q11" s="11">
        <v>11</v>
      </c>
      <c r="R11" s="15">
        <f>IF(S11="",0,(($S$6-S11+1)/$S$6)*100)</f>
        <v>0</v>
      </c>
      <c r="S11" s="16">
        <v>16</v>
      </c>
      <c r="T11" s="15">
        <f>IF(U11="",0,(($U$6-U11+1)/$U$6)*100)</f>
        <v>94.117647058823522</v>
      </c>
      <c r="U11" s="11">
        <v>2</v>
      </c>
      <c r="V11" s="15">
        <f>IF(W11="",0,(($W$6-W11+1)/$W$6)*100)</f>
        <v>66.666666666666657</v>
      </c>
      <c r="W11" s="11">
        <v>5</v>
      </c>
      <c r="X11" s="15">
        <f>IF(Y11="",0,(($Y$6-Y11+1)/$Y$6)*100)</f>
        <v>78.84615384615384</v>
      </c>
      <c r="Y11" s="11">
        <v>12</v>
      </c>
      <c r="Z11" s="15">
        <f>IF(AA11="",0,(($AA$6-AA11+1)/$AA$6)*100)</f>
        <v>83.333333333333343</v>
      </c>
      <c r="AA11" s="34">
        <v>3</v>
      </c>
      <c r="AB11" s="15">
        <f>IF(AC11="",0,(($AC$6-AC11+1)/$AC$6)*100)</f>
        <v>0</v>
      </c>
      <c r="AC11" s="34">
        <v>16</v>
      </c>
      <c r="AD11" s="15">
        <f>IF(AE11="",0,(($AE$6-AE11+1)/$AE$6)*100)</f>
        <v>0</v>
      </c>
      <c r="AE11" s="34">
        <v>11</v>
      </c>
      <c r="AF11" s="37">
        <f>14-(COUNTIF(D11:AE11,0))</f>
        <v>5</v>
      </c>
      <c r="AG11" s="37">
        <f>D11+F11+J11+H11+L11+N11+ P11+R11+T11+V11+X11+Z11+AB11+AD11</f>
        <v>404.44528238645887</v>
      </c>
      <c r="AH11" s="38">
        <f>Z11+X11+T11+D11</f>
        <v>337.77861571979219</v>
      </c>
      <c r="AI11" s="22">
        <v>5</v>
      </c>
    </row>
    <row r="12" spans="1:35" s="17" customFormat="1" x14ac:dyDescent="0.2">
      <c r="A12" s="22" t="s">
        <v>205</v>
      </c>
      <c r="B12" s="22" t="s">
        <v>206</v>
      </c>
      <c r="C12" s="22">
        <v>549</v>
      </c>
      <c r="D12" s="19">
        <f>IF(E12="",0,(($E$6-E12+1)/$E$6)*100)</f>
        <v>0</v>
      </c>
      <c r="E12" s="11">
        <v>28</v>
      </c>
      <c r="F12" s="19">
        <f>IF(G12="",0,(($G$6-G12+1)/$G$6)*100)</f>
        <v>90</v>
      </c>
      <c r="G12" s="11">
        <v>2</v>
      </c>
      <c r="H12" s="19">
        <f>IF(I12="",0,(($I$6-I12+1)/$I$6)*100)</f>
        <v>0</v>
      </c>
      <c r="I12" s="11">
        <v>23</v>
      </c>
      <c r="J12" s="15">
        <f>IF(K12="",0,(($K$6-K12+1)/$K$6)*100)</f>
        <v>72.727272727272734</v>
      </c>
      <c r="K12" s="11">
        <v>4</v>
      </c>
      <c r="L12" s="15">
        <f>IF(M12="",0,(($M$6-M12+1)/$M$6)*100)</f>
        <v>0</v>
      </c>
      <c r="M12" s="16">
        <v>22</v>
      </c>
      <c r="N12" s="15">
        <f>IF(O12="",0,(($O$6-O12+1)/$O$6)*100)</f>
        <v>0</v>
      </c>
      <c r="O12" s="11">
        <v>9</v>
      </c>
      <c r="P12" s="15">
        <f>IF(Q12="",0,(($Q$6-Q12+1)/$Q$6)*100)</f>
        <v>80</v>
      </c>
      <c r="Q12" s="11">
        <v>3</v>
      </c>
      <c r="R12" s="15">
        <f>IF(S12="",0,(($S$6-S12+1)/$S$6)*100)</f>
        <v>0</v>
      </c>
      <c r="S12" s="16">
        <v>16</v>
      </c>
      <c r="T12" s="15">
        <f>IF(U12="",0,(($U$6-U12+1)/$U$6)*100)</f>
        <v>0</v>
      </c>
      <c r="U12" s="11">
        <v>18</v>
      </c>
      <c r="V12" s="15">
        <f>IF(W12="",0,(($W$6-W12+1)/$W$6)*100)</f>
        <v>0</v>
      </c>
      <c r="W12" s="11">
        <v>13</v>
      </c>
      <c r="X12" s="15">
        <f>IF(Y12="",0,(($Y$6-Y12+1)/$Y$6)*100)</f>
        <v>88.461538461538453</v>
      </c>
      <c r="Y12" s="11">
        <v>7</v>
      </c>
      <c r="Z12" s="15">
        <f>IF(AA12="",0,(($AA$6-AA12+1)/$AA$6)*100)</f>
        <v>75</v>
      </c>
      <c r="AA12" s="34">
        <v>4</v>
      </c>
      <c r="AB12" s="15">
        <f>IF(AC12="",0,(($AC$6-AC12+1)/$AC$6)*100)</f>
        <v>0</v>
      </c>
      <c r="AC12" s="34">
        <v>16</v>
      </c>
      <c r="AD12" s="15">
        <f>IF(AE12="",0,(($AE$6-AE12+1)/$AE$6)*100)</f>
        <v>60</v>
      </c>
      <c r="AE12" s="34">
        <v>5</v>
      </c>
      <c r="AF12" s="37">
        <f>14-(COUNTIF(D12:AE12,0))</f>
        <v>6</v>
      </c>
      <c r="AG12" s="37">
        <f>D12+F12+J12+H12+L12+N12+ P12+R12+T12+V12+X12+Z12+AB12+AD12</f>
        <v>466.1888111888112</v>
      </c>
      <c r="AH12" s="38">
        <f>X12+P12+F12+Z12</f>
        <v>333.46153846153845</v>
      </c>
      <c r="AI12" s="22">
        <v>6</v>
      </c>
    </row>
    <row r="13" spans="1:35" s="17" customFormat="1" x14ac:dyDescent="0.2">
      <c r="A13" s="21" t="s">
        <v>11</v>
      </c>
      <c r="B13" s="21" t="s">
        <v>165</v>
      </c>
      <c r="C13" s="27">
        <v>616</v>
      </c>
      <c r="D13" s="19">
        <f>IF(E13="",0,(($E$6-E13+1)/$E$6)*100)</f>
        <v>85.18518518518519</v>
      </c>
      <c r="E13" s="11">
        <v>5</v>
      </c>
      <c r="F13" s="19">
        <f>IF(G13="",0,(($G$6-G13+1)/$G$6)*100)</f>
        <v>0</v>
      </c>
      <c r="G13" s="11">
        <v>11</v>
      </c>
      <c r="H13" s="19">
        <f>IF(I13="",0,(($I$6-I13+1)/$I$6)*100)</f>
        <v>86.36363636363636</v>
      </c>
      <c r="I13" s="11">
        <v>4</v>
      </c>
      <c r="J13" s="15">
        <f>IF(K13="",0,(($K$6-K13+1)/$K$6)*100)</f>
        <v>0</v>
      </c>
      <c r="K13" s="11">
        <v>12</v>
      </c>
      <c r="L13" s="15">
        <f>IF(M13="",0,(($M$6-M13+1)/$M$6)*100)</f>
        <v>76.19047619047619</v>
      </c>
      <c r="M13" s="16">
        <v>6</v>
      </c>
      <c r="N13" s="15">
        <f>IF(O13="",0,(($O$6-O13+1)/$O$6)*100)</f>
        <v>0</v>
      </c>
      <c r="O13" s="11">
        <v>9</v>
      </c>
      <c r="P13" s="15">
        <f>IF(Q13="",0,(($Q$6-Q13+1)/$Q$6)*100)</f>
        <v>0</v>
      </c>
      <c r="Q13" s="11">
        <v>11</v>
      </c>
      <c r="R13" s="15">
        <f>IF(S13="",0,(($S$6-S13+1)/$S$6)*100)</f>
        <v>0</v>
      </c>
      <c r="S13" s="16">
        <v>16</v>
      </c>
      <c r="T13" s="15">
        <f>IF(U13="",0,(($U$6-U13+1)/$U$6)*100)</f>
        <v>0</v>
      </c>
      <c r="U13" s="11">
        <v>18</v>
      </c>
      <c r="V13" s="15">
        <f>IF(W13="",0,(($W$6-W13+1)/$W$6)*100)</f>
        <v>0</v>
      </c>
      <c r="W13" s="11">
        <v>13</v>
      </c>
      <c r="X13" s="15">
        <f>IF(Y13="",0,(($Y$6-Y13+1)/$Y$6)*100)</f>
        <v>67.307692307692307</v>
      </c>
      <c r="Y13" s="11">
        <v>18</v>
      </c>
      <c r="Z13" s="15">
        <f>IF(AA13="",0,(($AA$6-AA13+1)/$AA$6)*100)</f>
        <v>58.333333333333336</v>
      </c>
      <c r="AA13" s="34">
        <v>6</v>
      </c>
      <c r="AB13" s="15">
        <f>IF(AC13="",0,(($AC$6-AC13+1)/$AC$6)*100)</f>
        <v>0</v>
      </c>
      <c r="AC13" s="34">
        <v>16</v>
      </c>
      <c r="AD13" s="15">
        <f>IF(AE13="",0,(($AE$6-AE13+1)/$AE$6)*100)</f>
        <v>0</v>
      </c>
      <c r="AE13" s="34">
        <v>11</v>
      </c>
      <c r="AF13" s="37">
        <f>14-(COUNTIF(D13:AE13,0))</f>
        <v>5</v>
      </c>
      <c r="AG13" s="37">
        <f>D13+F13+J13+H13+L13+N13+ P13+R13+T13+V13+X13+Z13+AB13+AD13</f>
        <v>373.38032338032338</v>
      </c>
      <c r="AH13" s="38">
        <f>X13+L13+H13+D13</f>
        <v>315.04699004699</v>
      </c>
      <c r="AI13" s="22">
        <v>7</v>
      </c>
    </row>
    <row r="14" spans="1:35" s="17" customFormat="1" x14ac:dyDescent="0.2">
      <c r="A14" s="21" t="s">
        <v>9</v>
      </c>
      <c r="B14" s="21" t="s">
        <v>249</v>
      </c>
      <c r="C14" s="21">
        <v>627</v>
      </c>
      <c r="D14" s="19">
        <f>IF(E14="",0,(($E$6-E14+1)/$E$6)*100)</f>
        <v>74.074074074074076</v>
      </c>
      <c r="E14" s="11">
        <v>8</v>
      </c>
      <c r="F14" s="19">
        <f>IF(G14="",0,(($G$6-G14+1)/$G$6)*100)</f>
        <v>0</v>
      </c>
      <c r="G14" s="11">
        <v>11</v>
      </c>
      <c r="H14" s="19">
        <f>IF(I14="",0,(($I$6-I14+1)/$I$6)*100)</f>
        <v>77.272727272727266</v>
      </c>
      <c r="I14" s="11">
        <v>6</v>
      </c>
      <c r="J14" s="15">
        <f>IF(K14="",0,(($K$6-K14+1)/$K$6)*100)</f>
        <v>0</v>
      </c>
      <c r="K14" s="11">
        <v>12</v>
      </c>
      <c r="L14" s="15">
        <f>IF(M14="",0,(($M$6-M14+1)/$M$6)*100)</f>
        <v>0</v>
      </c>
      <c r="M14" s="16">
        <v>22</v>
      </c>
      <c r="N14" s="15">
        <f>IF(O14="",0,(($O$6-O14+1)/$O$6)*100)</f>
        <v>0</v>
      </c>
      <c r="O14" s="11">
        <v>9</v>
      </c>
      <c r="P14" s="15">
        <f>IF(Q14="",0,(($Q$6-Q14+1)/$Q$6)*100)</f>
        <v>30</v>
      </c>
      <c r="Q14" s="11">
        <v>8</v>
      </c>
      <c r="R14" s="15">
        <f>IF(S14="",0,(($S$6-S14+1)/$S$6)*100)</f>
        <v>60</v>
      </c>
      <c r="S14" s="16">
        <v>7</v>
      </c>
      <c r="T14" s="15">
        <f>IF(U14="",0,(($U$6-U14+1)/$U$6)*100)</f>
        <v>0</v>
      </c>
      <c r="U14" s="11">
        <v>18</v>
      </c>
      <c r="V14" s="15">
        <f>IF(W14="",0,(($W$6-W14+1)/$W$6)*100)</f>
        <v>0</v>
      </c>
      <c r="W14" s="11">
        <v>13</v>
      </c>
      <c r="X14" s="15">
        <f>IF(Y14="",0,(($Y$6-Y14+1)/$Y$6)*100)</f>
        <v>69.230769230769226</v>
      </c>
      <c r="Y14" s="11">
        <v>17</v>
      </c>
      <c r="Z14" s="15">
        <f>IF(AA14="",0,(($AA$6-AA14+1)/$AA$6)*100)</f>
        <v>0</v>
      </c>
      <c r="AA14" s="34">
        <v>13</v>
      </c>
      <c r="AB14" s="15">
        <f>IF(AC14="",0,(($AC$6-AC14+1)/$AC$6)*100)</f>
        <v>93.333333333333329</v>
      </c>
      <c r="AC14" s="34">
        <v>2</v>
      </c>
      <c r="AD14" s="15">
        <f>IF(AE14="",0,(($AE$6-AE14+1)/$AE$6)*100)</f>
        <v>0</v>
      </c>
      <c r="AE14" s="34">
        <v>11</v>
      </c>
      <c r="AF14" s="37">
        <f>14-(COUNTIF(D14:AE14,0))</f>
        <v>6</v>
      </c>
      <c r="AG14" s="37">
        <f>D14+F14+J14+H14+L14+N14+ P14+R14+T14+V14+X14+Z14+AB14+AD14</f>
        <v>403.91090391090387</v>
      </c>
      <c r="AH14" s="38">
        <f>AB14+X14+H14+D14</f>
        <v>313.91090391090387</v>
      </c>
      <c r="AI14" s="22">
        <v>8</v>
      </c>
    </row>
    <row r="15" spans="1:35" s="17" customFormat="1" x14ac:dyDescent="0.2">
      <c r="A15" s="21" t="s">
        <v>199</v>
      </c>
      <c r="B15" s="21" t="s">
        <v>15</v>
      </c>
      <c r="C15" s="21">
        <v>432</v>
      </c>
      <c r="D15" s="19">
        <f>IF(E15="",0,(($E$6-E15+1)/$E$6)*100)</f>
        <v>59.259259259259252</v>
      </c>
      <c r="E15" s="11">
        <v>12</v>
      </c>
      <c r="F15" s="19">
        <f>IF(G15="",0,(($G$6-G15+1)/$G$6)*100)</f>
        <v>0</v>
      </c>
      <c r="G15" s="11">
        <v>11</v>
      </c>
      <c r="H15" s="19">
        <f>IF(I15="",0,(($I$6-I15+1)/$I$6)*100)</f>
        <v>0</v>
      </c>
      <c r="I15" s="11">
        <v>23</v>
      </c>
      <c r="J15" s="15">
        <f>IF(K15="",0,(($K$6-K15+1)/$K$6)*100)</f>
        <v>0</v>
      </c>
      <c r="K15" s="11">
        <v>12</v>
      </c>
      <c r="L15" s="15">
        <f>IF(M15="",0,(($M$6-M15+1)/$M$6)*100)</f>
        <v>80.952380952380949</v>
      </c>
      <c r="M15" s="16">
        <v>5</v>
      </c>
      <c r="N15" s="15">
        <f>IF(O15="",0,(($O$6-O15+1)/$O$6)*100)</f>
        <v>0</v>
      </c>
      <c r="O15" s="11">
        <v>9</v>
      </c>
      <c r="P15" s="15">
        <f>IF(Q15="",0,(($Q$6-Q15+1)/$Q$6)*100)</f>
        <v>0</v>
      </c>
      <c r="Q15" s="11">
        <v>11</v>
      </c>
      <c r="R15" s="15">
        <f>IF(S15="",0,(($S$6-S15+1)/$S$6)*100)</f>
        <v>73.333333333333329</v>
      </c>
      <c r="S15" s="16">
        <v>5</v>
      </c>
      <c r="T15" s="15">
        <f>IF(U15="",0,(($U$6-U15+1)/$U$6)*100)</f>
        <v>0</v>
      </c>
      <c r="U15" s="11">
        <v>18</v>
      </c>
      <c r="V15" s="15">
        <f>IF(W15="",0,(($W$6-W15+1)/$W$6)*100)</f>
        <v>0</v>
      </c>
      <c r="W15" s="11">
        <v>13</v>
      </c>
      <c r="X15" s="15">
        <f>IF(Y15="",0,(($Y$6-Y15+1)/$Y$6)*100)</f>
        <v>92.307692307692307</v>
      </c>
      <c r="Y15" s="11">
        <v>5</v>
      </c>
      <c r="Z15" s="15">
        <f>IF(AA15="",0,(($AA$6-AA15+1)/$AA$6)*100)</f>
        <v>0</v>
      </c>
      <c r="AA15" s="34">
        <v>13</v>
      </c>
      <c r="AB15" s="15">
        <f>IF(AC15="",0,(($AC$6-AC15+1)/$AC$6)*100)</f>
        <v>0</v>
      </c>
      <c r="AC15" s="34">
        <v>16</v>
      </c>
      <c r="AD15" s="15">
        <f>IF(AE15="",0,(($AE$6-AE15+1)/$AE$6)*100)</f>
        <v>50</v>
      </c>
      <c r="AE15" s="34">
        <v>6</v>
      </c>
      <c r="AF15" s="37">
        <f>14-(COUNTIF(D15:AE15,0))</f>
        <v>5</v>
      </c>
      <c r="AG15" s="37">
        <f>D15+F15+J15+H15+L15+N15+ P15+R15+T15+V15+X15+Z15+AB15+AD15</f>
        <v>355.85266585266584</v>
      </c>
      <c r="AH15" s="38">
        <f>X15+R15+L15+D15</f>
        <v>305.85266585266584</v>
      </c>
      <c r="AI15" s="22">
        <v>9</v>
      </c>
    </row>
    <row r="16" spans="1:35" s="17" customFormat="1" x14ac:dyDescent="0.2">
      <c r="A16" s="21" t="s">
        <v>29</v>
      </c>
      <c r="B16" s="21" t="s">
        <v>26</v>
      </c>
      <c r="C16" s="21">
        <v>546</v>
      </c>
      <c r="D16" s="19">
        <f>IF(E16="",0,(($E$6-E16+1)/$E$6)*100)</f>
        <v>0</v>
      </c>
      <c r="E16" s="11">
        <v>28</v>
      </c>
      <c r="F16" s="19">
        <f>IF(G16="",0,(($G$6-G16+1)/$G$6)*100)</f>
        <v>70</v>
      </c>
      <c r="G16" s="11">
        <v>4</v>
      </c>
      <c r="H16" s="19">
        <f>IF(I16="",0,(($I$6-I16+1)/$I$6)*100)</f>
        <v>0</v>
      </c>
      <c r="I16" s="11">
        <v>23</v>
      </c>
      <c r="J16" s="15">
        <f>IF(K16="",0,(($K$6-K16+1)/$K$6)*100)</f>
        <v>0</v>
      </c>
      <c r="K16" s="11">
        <v>12</v>
      </c>
      <c r="L16" s="15">
        <f>IF(M16="",0,(($M$6-M16+1)/$M$6)*100)</f>
        <v>0</v>
      </c>
      <c r="M16" s="16">
        <v>22</v>
      </c>
      <c r="N16" s="15">
        <f>IF(O16="",0,(($O$6-O16+1)/$O$6)*100)</f>
        <v>50</v>
      </c>
      <c r="O16" s="11">
        <v>5</v>
      </c>
      <c r="P16" s="15">
        <f>IF(Q16="",0,(($Q$6-Q16+1)/$Q$6)*100)</f>
        <v>50</v>
      </c>
      <c r="Q16" s="11">
        <v>6</v>
      </c>
      <c r="R16" s="15">
        <f>IF(S16="",0,(($S$6-S16+1)/$S$6)*100)</f>
        <v>0</v>
      </c>
      <c r="S16" s="16">
        <v>16</v>
      </c>
      <c r="T16" s="15">
        <f>IF(U16="",0,(($U$6-U16+1)/$U$6)*100)</f>
        <v>76.470588235294116</v>
      </c>
      <c r="U16" s="11">
        <v>5</v>
      </c>
      <c r="V16" s="15">
        <f>IF(W16="",0,(($W$6-W16+1)/$W$6)*100)</f>
        <v>83.333333333333343</v>
      </c>
      <c r="W16" s="11">
        <v>3</v>
      </c>
      <c r="X16" s="15">
        <f>IF(Y16="",0,(($Y$6-Y16+1)/$Y$6)*100)</f>
        <v>73.076923076923066</v>
      </c>
      <c r="Y16" s="11">
        <v>15</v>
      </c>
      <c r="Z16" s="15">
        <f>IF(AA16="",0,(($AA$6-AA16+1)/$AA$6)*100)</f>
        <v>0</v>
      </c>
      <c r="AA16" s="34">
        <v>13</v>
      </c>
      <c r="AB16" s="15">
        <f>IF(AC16="",0,(($AC$6-AC16+1)/$AC$6)*100)</f>
        <v>0</v>
      </c>
      <c r="AC16" s="34">
        <v>16</v>
      </c>
      <c r="AD16" s="15">
        <f>IF(AE16="",0,(($AE$6-AE16+1)/$AE$6)*100)</f>
        <v>0</v>
      </c>
      <c r="AE16" s="34">
        <v>11</v>
      </c>
      <c r="AF16" s="37">
        <f>14-(COUNTIF(D16:AE16,0))</f>
        <v>6</v>
      </c>
      <c r="AG16" s="37">
        <f>D16+F16+J16+H16+L16+N16+ P16+R16+T16+V16+X16+Z16+AB16+AD16</f>
        <v>402.8808446455505</v>
      </c>
      <c r="AH16" s="38">
        <f>V16+T16+F16+X16</f>
        <v>302.8808446455505</v>
      </c>
      <c r="AI16" s="22">
        <v>10</v>
      </c>
    </row>
    <row r="17" spans="1:35" x14ac:dyDescent="0.2">
      <c r="A17" s="21" t="s">
        <v>85</v>
      </c>
      <c r="B17" s="21" t="s">
        <v>12</v>
      </c>
      <c r="C17" s="21">
        <v>375</v>
      </c>
      <c r="D17" s="19">
        <f>IF(E17="",0,(($E$6-E17+1)/$E$6)*100)</f>
        <v>0</v>
      </c>
      <c r="E17" s="11">
        <v>28</v>
      </c>
      <c r="F17" s="19">
        <f>IF(G17="",0,(($G$6-G17+1)/$G$6)*100)</f>
        <v>0</v>
      </c>
      <c r="G17" s="11">
        <v>11</v>
      </c>
      <c r="H17" s="19">
        <f>IF(I17="",0,(($I$6-I17+1)/$I$6)*100)</f>
        <v>81.818181818181827</v>
      </c>
      <c r="I17" s="11">
        <v>5</v>
      </c>
      <c r="J17" s="15">
        <f>IF(K17="",0,(($K$6-K17+1)/$K$6)*100)</f>
        <v>0</v>
      </c>
      <c r="K17" s="11">
        <v>12</v>
      </c>
      <c r="L17" s="15">
        <f>IF(M17="",0,(($M$6-M17+1)/$M$6)*100)</f>
        <v>61.904761904761905</v>
      </c>
      <c r="M17" s="16">
        <v>9</v>
      </c>
      <c r="N17" s="15">
        <f>IF(O17="",0,(($O$6-O17+1)/$O$6)*100)</f>
        <v>0</v>
      </c>
      <c r="O17" s="11">
        <v>9</v>
      </c>
      <c r="P17" s="15">
        <f>IF(Q17="",0,(($Q$6-Q17+1)/$Q$6)*100)</f>
        <v>0</v>
      </c>
      <c r="Q17" s="11">
        <v>11</v>
      </c>
      <c r="R17" s="15">
        <f>IF(S17="",0,(($S$6-S17+1)/$S$6)*100)</f>
        <v>86.666666666666671</v>
      </c>
      <c r="S17" s="16">
        <v>3</v>
      </c>
      <c r="T17" s="15">
        <f>IF(U17="",0,(($U$6-U17+1)/$U$6)*100)</f>
        <v>0</v>
      </c>
      <c r="U17" s="11">
        <v>18</v>
      </c>
      <c r="V17" s="15">
        <f>IF(W17="",0,(($W$6-W17+1)/$W$6)*100)</f>
        <v>0</v>
      </c>
      <c r="W17" s="11">
        <v>13</v>
      </c>
      <c r="X17" s="15">
        <f>IF(Y17="",0,(($Y$6-Y17+1)/$Y$6)*100)</f>
        <v>65.384615384615387</v>
      </c>
      <c r="Y17" s="11">
        <v>19</v>
      </c>
      <c r="Z17" s="15">
        <f>IF(AA17="",0,(($AA$6-AA17+1)/$AA$6)*100)</f>
        <v>0</v>
      </c>
      <c r="AA17" s="34">
        <v>13</v>
      </c>
      <c r="AB17" s="15">
        <f>IF(AC17="",0,(($AC$6-AC17+1)/$AC$6)*100)</f>
        <v>0</v>
      </c>
      <c r="AC17" s="34">
        <v>16</v>
      </c>
      <c r="AD17" s="15">
        <f>IF(AE17="",0,(($AE$6-AE17+1)/$AE$6)*100)</f>
        <v>0</v>
      </c>
      <c r="AE17" s="34">
        <v>11</v>
      </c>
      <c r="AF17" s="37">
        <f>14-(COUNTIF(D17:AE17,0))</f>
        <v>4</v>
      </c>
      <c r="AG17" s="37">
        <f>D17+F17+J17+H17+L17+N17+ P17+R17+T17+V17+X17+Z17+AB17+AD17</f>
        <v>295.77422577422578</v>
      </c>
      <c r="AH17" s="38">
        <f>X17+R17+L17+H17</f>
        <v>295.77422577422578</v>
      </c>
      <c r="AI17" s="22">
        <v>11</v>
      </c>
    </row>
    <row r="18" spans="1:35" x14ac:dyDescent="0.2">
      <c r="A18" s="22" t="s">
        <v>178</v>
      </c>
      <c r="B18" s="21" t="s">
        <v>179</v>
      </c>
      <c r="C18" s="22">
        <v>611</v>
      </c>
      <c r="D18" s="19">
        <f>IF(E18="",0,(($E$6-E18+1)/$E$6)*100)</f>
        <v>0</v>
      </c>
      <c r="E18" s="11">
        <v>28</v>
      </c>
      <c r="F18" s="19">
        <f>IF(G18="",0,(($G$6-G18+1)/$G$6)*100)</f>
        <v>0</v>
      </c>
      <c r="G18" s="11">
        <v>11</v>
      </c>
      <c r="H18" s="19">
        <f>IF(I18="",0,(($I$6-I18+1)/$I$6)*100)</f>
        <v>90.909090909090907</v>
      </c>
      <c r="I18" s="11">
        <v>3</v>
      </c>
      <c r="J18" s="15">
        <f>IF(K18="",0,(($K$6-K18+1)/$K$6)*100)</f>
        <v>0</v>
      </c>
      <c r="K18" s="11">
        <v>12</v>
      </c>
      <c r="L18" s="15">
        <f>IF(M18="",0,(($M$6-M18+1)/$M$6)*100)</f>
        <v>90.476190476190482</v>
      </c>
      <c r="M18" s="16">
        <v>3</v>
      </c>
      <c r="N18" s="15">
        <f>IF(O18="",0,(($O$6-O18+1)/$O$6)*100)</f>
        <v>0</v>
      </c>
      <c r="O18" s="11">
        <v>9</v>
      </c>
      <c r="P18" s="15">
        <f>IF(Q18="",0,(($Q$6-Q18+1)/$Q$6)*100)</f>
        <v>100</v>
      </c>
      <c r="Q18" s="11">
        <v>1</v>
      </c>
      <c r="R18" s="15">
        <f>IF(S18="",0,(($S$6-S18+1)/$S$6)*100)</f>
        <v>0</v>
      </c>
      <c r="S18" s="16">
        <v>16</v>
      </c>
      <c r="T18" s="15">
        <f>IF(U18="",0,(($U$6-U18+1)/$U$6)*100)</f>
        <v>0</v>
      </c>
      <c r="U18" s="11">
        <v>18</v>
      </c>
      <c r="V18" s="15">
        <f>IF(W18="",0,(($W$6-W18+1)/$W$6)*100)</f>
        <v>0</v>
      </c>
      <c r="W18" s="11">
        <v>13</v>
      </c>
      <c r="X18" s="15">
        <f>IF(Y18="",0,(($Y$6-Y18+1)/$Y$6)*100)</f>
        <v>1.9230769230769231</v>
      </c>
      <c r="Y18" s="11">
        <v>52</v>
      </c>
      <c r="Z18" s="15">
        <f>IF(AA18="",0,(($AA$6-AA18+1)/$AA$6)*100)</f>
        <v>0</v>
      </c>
      <c r="AA18" s="34">
        <v>13</v>
      </c>
      <c r="AB18" s="15">
        <f>IF(AC18="",0,(($AC$6-AC18+1)/$AC$6)*100)</f>
        <v>0</v>
      </c>
      <c r="AC18" s="34">
        <v>16</v>
      </c>
      <c r="AD18" s="15">
        <f>IF(AE18="",0,(($AE$6-AE18+1)/$AE$6)*100)</f>
        <v>0</v>
      </c>
      <c r="AE18" s="34">
        <v>11</v>
      </c>
      <c r="AF18" s="37">
        <f>14-(COUNTIF(D18:AE18,0))</f>
        <v>4</v>
      </c>
      <c r="AG18" s="37">
        <f>D18+F18+J18+H18+L18+N18+ P18+R18+T18+V18+X18+Z18+AB18+AD18</f>
        <v>283.30835830835827</v>
      </c>
      <c r="AH18" s="38">
        <f>X18+P18+L18+H18</f>
        <v>283.30835830835827</v>
      </c>
      <c r="AI18" s="22">
        <v>12</v>
      </c>
    </row>
    <row r="19" spans="1:35" s="17" customFormat="1" x14ac:dyDescent="0.2">
      <c r="A19" s="21" t="s">
        <v>91</v>
      </c>
      <c r="B19" s="21" t="s">
        <v>82</v>
      </c>
      <c r="C19" s="27">
        <v>525</v>
      </c>
      <c r="D19" s="19">
        <f>IF(E19="",0,(($E$6-E19+1)/$E$6)*100)</f>
        <v>96.296296296296291</v>
      </c>
      <c r="E19" s="11">
        <v>2</v>
      </c>
      <c r="F19" s="19">
        <f>IF(G19="",0,(($G$6-G19+1)/$G$6)*100)</f>
        <v>0</v>
      </c>
      <c r="G19" s="11">
        <v>11</v>
      </c>
      <c r="H19" s="19">
        <f>IF(I19="",0,(($I$6-I19+1)/$I$6)*100)</f>
        <v>100</v>
      </c>
      <c r="I19" s="11">
        <v>1</v>
      </c>
      <c r="J19" s="15">
        <f>IF(K19="",0,(($K$6-K19+1)/$K$6)*100)</f>
        <v>0</v>
      </c>
      <c r="K19" s="11">
        <v>12</v>
      </c>
      <c r="L19" s="15">
        <f>IF(M19="",0,(($M$6-M19+1)/$M$6)*100)</f>
        <v>0</v>
      </c>
      <c r="M19" s="16">
        <v>22</v>
      </c>
      <c r="N19" s="15">
        <f>IF(O19="",0,(($O$6-O19+1)/$O$6)*100)</f>
        <v>0</v>
      </c>
      <c r="O19" s="11">
        <v>9</v>
      </c>
      <c r="P19" s="15">
        <f>IF(Q19="",0,(($Q$6-Q19+1)/$Q$6)*100)</f>
        <v>0</v>
      </c>
      <c r="Q19" s="11">
        <v>11</v>
      </c>
      <c r="R19" s="15">
        <f>IF(S19="",0,(($S$6-S19+1)/$S$6)*100)</f>
        <v>0</v>
      </c>
      <c r="S19" s="16">
        <v>16</v>
      </c>
      <c r="T19" s="15">
        <f>IF(U19="",0,(($U$6-U19+1)/$U$6)*100)</f>
        <v>0</v>
      </c>
      <c r="U19" s="11">
        <v>18</v>
      </c>
      <c r="V19" s="15">
        <f>IF(W19="",0,(($W$6-W19+1)/$W$6)*100)</f>
        <v>0</v>
      </c>
      <c r="W19" s="11">
        <v>13</v>
      </c>
      <c r="X19" s="15">
        <f>IF(Y19="",0,(($Y$6-Y19+1)/$Y$6)*100)</f>
        <v>0</v>
      </c>
      <c r="Y19" s="11">
        <v>53</v>
      </c>
      <c r="Z19" s="15">
        <f>IF(AA19="",0,(($AA$6-AA19+1)/$AA$6)*100)</f>
        <v>0</v>
      </c>
      <c r="AA19" s="34">
        <v>13</v>
      </c>
      <c r="AB19" s="15">
        <f>IF(AC19="",0,(($AC$6-AC19+1)/$AC$6)*100)</f>
        <v>0</v>
      </c>
      <c r="AC19" s="34">
        <v>16</v>
      </c>
      <c r="AD19" s="15">
        <f>IF(AE19="",0,(($AE$6-AE19+1)/$AE$6)*100)</f>
        <v>80</v>
      </c>
      <c r="AE19" s="34">
        <v>3</v>
      </c>
      <c r="AF19" s="37">
        <f>14-(COUNTIF(D19:AE19,0))</f>
        <v>3</v>
      </c>
      <c r="AG19" s="37">
        <f>D19+F19+J19+H19+L19+N19+ P19+R19+T19+V19+X19+Z19+AB19+AD19</f>
        <v>276.2962962962963</v>
      </c>
      <c r="AH19" s="38">
        <f>X19+H19+D19+AD19</f>
        <v>276.2962962962963</v>
      </c>
      <c r="AI19" s="22">
        <v>13</v>
      </c>
    </row>
    <row r="20" spans="1:35" s="17" customFormat="1" x14ac:dyDescent="0.2">
      <c r="A20" s="21" t="s">
        <v>189</v>
      </c>
      <c r="B20" s="21" t="s">
        <v>15</v>
      </c>
      <c r="C20" s="21">
        <v>636</v>
      </c>
      <c r="D20" s="19">
        <f>IF(E20="",0,(($E$6-E20+1)/$E$6)*100)</f>
        <v>0</v>
      </c>
      <c r="E20" s="11">
        <v>28</v>
      </c>
      <c r="F20" s="19">
        <f>IF(G20="",0,(($G$6-G20+1)/$G$6)*100)</f>
        <v>0</v>
      </c>
      <c r="G20" s="11">
        <v>11</v>
      </c>
      <c r="H20" s="19">
        <f>IF(I20="",0,(($I$6-I20+1)/$I$6)*100)</f>
        <v>0</v>
      </c>
      <c r="I20" s="11">
        <v>23</v>
      </c>
      <c r="J20" s="15">
        <f>IF(K20="",0,(($K$6-K20+1)/$K$6)*100)</f>
        <v>0</v>
      </c>
      <c r="K20" s="11">
        <v>12</v>
      </c>
      <c r="L20" s="15">
        <f>IF(M20="",0,(($M$6-M20+1)/$M$6)*100)</f>
        <v>100</v>
      </c>
      <c r="M20" s="16">
        <v>1</v>
      </c>
      <c r="N20" s="15">
        <f>IF(O20="",0,(($O$6-O20+1)/$O$6)*100)</f>
        <v>0</v>
      </c>
      <c r="O20" s="11">
        <v>9</v>
      </c>
      <c r="P20" s="15">
        <f>IF(Q20="",0,(($Q$6-Q20+1)/$Q$6)*100)</f>
        <v>0</v>
      </c>
      <c r="Q20" s="11">
        <v>11</v>
      </c>
      <c r="R20" s="15">
        <f>IF(S20="",0,(($S$6-S20+1)/$S$6)*100)</f>
        <v>0</v>
      </c>
      <c r="S20" s="16">
        <v>16</v>
      </c>
      <c r="T20" s="15">
        <f>IF(U20="",0,(($U$6-U20+1)/$U$6)*100)</f>
        <v>0</v>
      </c>
      <c r="U20" s="11">
        <v>18</v>
      </c>
      <c r="V20" s="15">
        <f>IF(W20="",0,(($W$6-W20+1)/$W$6)*100)</f>
        <v>0</v>
      </c>
      <c r="W20" s="11">
        <v>13</v>
      </c>
      <c r="X20" s="15">
        <f>IF(Y20="",0,(($Y$6-Y20+1)/$Y$6)*100)</f>
        <v>100</v>
      </c>
      <c r="Y20" s="11">
        <v>1</v>
      </c>
      <c r="Z20" s="15">
        <f>IF(AA20="",0,(($AA$6-AA20+1)/$AA$6)*100)</f>
        <v>0</v>
      </c>
      <c r="AA20" s="34">
        <v>13</v>
      </c>
      <c r="AB20" s="15">
        <f>IF(AC20="",0,(($AC$6-AC20+1)/$AC$6)*100)</f>
        <v>0</v>
      </c>
      <c r="AC20" s="34">
        <v>16</v>
      </c>
      <c r="AD20" s="15">
        <f>IF(AE20="",0,(($AE$6-AE20+1)/$AE$6)*100)</f>
        <v>70</v>
      </c>
      <c r="AE20" s="34">
        <v>4</v>
      </c>
      <c r="AF20" s="37">
        <f>14-(COUNTIF(D20:AE20,0))</f>
        <v>3</v>
      </c>
      <c r="AG20" s="37">
        <f>D20+F20+J20+H20+L20+N20+ P20+R20+T20+V20+X20+Z20+AB20+AD20</f>
        <v>270</v>
      </c>
      <c r="AH20" s="38">
        <f>X20+R20+L20+AD20</f>
        <v>270</v>
      </c>
      <c r="AI20" s="22">
        <v>14</v>
      </c>
    </row>
    <row r="21" spans="1:35" s="17" customFormat="1" x14ac:dyDescent="0.2">
      <c r="A21" s="21" t="s">
        <v>168</v>
      </c>
      <c r="B21" s="21" t="s">
        <v>37</v>
      </c>
      <c r="C21" s="21">
        <v>294</v>
      </c>
      <c r="D21" s="19">
        <f>IF(E21="",0,(($E$6-E21+1)/$E$6)*100)</f>
        <v>0</v>
      </c>
      <c r="E21" s="11">
        <v>28</v>
      </c>
      <c r="F21" s="19">
        <f>IF(G21="",0,(($G$6-G21+1)/$G$6)*100)</f>
        <v>0</v>
      </c>
      <c r="G21" s="11">
        <v>11</v>
      </c>
      <c r="H21" s="19">
        <f>IF(I21="",0,(($I$6-I21+1)/$I$6)*100)</f>
        <v>0</v>
      </c>
      <c r="I21" s="11">
        <v>23</v>
      </c>
      <c r="J21" s="15">
        <f>IF(K21="",0,(($K$6-K21+1)/$K$6)*100)</f>
        <v>0</v>
      </c>
      <c r="K21" s="11">
        <v>12</v>
      </c>
      <c r="L21" s="15">
        <f>IF(M21="",0,(($M$6-M21+1)/$M$6)*100)</f>
        <v>0</v>
      </c>
      <c r="M21" s="16">
        <v>22</v>
      </c>
      <c r="N21" s="15">
        <f>IF(O21="",0,(($O$6-O21+1)/$O$6)*100)</f>
        <v>62.5</v>
      </c>
      <c r="O21" s="11">
        <v>4</v>
      </c>
      <c r="P21" s="15">
        <f>IF(Q21="",0,(($Q$6-Q21+1)/$Q$6)*100)</f>
        <v>40</v>
      </c>
      <c r="Q21" s="11">
        <v>7</v>
      </c>
      <c r="R21" s="15">
        <f>IF(S21="",0,(($S$6-S21+1)/$S$6)*100)</f>
        <v>0</v>
      </c>
      <c r="S21" s="16">
        <v>16</v>
      </c>
      <c r="T21" s="15">
        <f>IF(U21="",0,(($U$6-U21+1)/$U$6)*100)</f>
        <v>0</v>
      </c>
      <c r="U21" s="11">
        <v>18</v>
      </c>
      <c r="V21" s="15">
        <f>IF(W21="",0,(($W$6-W21+1)/$W$6)*100)</f>
        <v>0</v>
      </c>
      <c r="W21" s="11">
        <v>13</v>
      </c>
      <c r="X21" s="15">
        <f>IF(Y21="",0,(($Y$6-Y21+1)/$Y$6)*100)</f>
        <v>90.384615384615387</v>
      </c>
      <c r="Y21" s="11">
        <v>6</v>
      </c>
      <c r="Z21" s="15">
        <f>IF(AA21="",0,(($AA$6-AA21+1)/$AA$6)*100)</f>
        <v>0</v>
      </c>
      <c r="AA21" s="34">
        <v>13</v>
      </c>
      <c r="AB21" s="15">
        <f>IF(AC21="",0,(($AC$6-AC21+1)/$AC$6)*100)</f>
        <v>73.333333333333329</v>
      </c>
      <c r="AC21" s="34">
        <v>5</v>
      </c>
      <c r="AD21" s="15">
        <f>IF(AE21="",0,(($AE$6-AE21+1)/$AE$6)*100)</f>
        <v>0</v>
      </c>
      <c r="AE21" s="34">
        <v>11</v>
      </c>
      <c r="AF21" s="37">
        <f>14-(COUNTIF(D21:AE21,0))</f>
        <v>4</v>
      </c>
      <c r="AG21" s="37">
        <f>D21+F21+J21+H21+L21+N21+ P21+R21+T21+V21+X21+Z21+AB21+AD21</f>
        <v>266.21794871794873</v>
      </c>
      <c r="AH21" s="38">
        <f>X21+AB21+P21+N21</f>
        <v>266.21794871794873</v>
      </c>
      <c r="AI21" s="22">
        <v>15</v>
      </c>
    </row>
    <row r="22" spans="1:35" s="17" customFormat="1" x14ac:dyDescent="0.2">
      <c r="A22" s="21" t="s">
        <v>112</v>
      </c>
      <c r="B22" s="21" t="s">
        <v>26</v>
      </c>
      <c r="C22" s="21">
        <v>598</v>
      </c>
      <c r="D22" s="19">
        <f>IF(E22="",0,(($E$6-E22+1)/$E$6)*100)</f>
        <v>0</v>
      </c>
      <c r="E22" s="11">
        <v>28</v>
      </c>
      <c r="F22" s="19">
        <f>IF(G22="",0,(($G$6-G22+1)/$G$6)*100)</f>
        <v>10</v>
      </c>
      <c r="G22" s="11">
        <v>10</v>
      </c>
      <c r="H22" s="19">
        <f>IF(I22="",0,(($I$6-I22+1)/$I$6)*100)</f>
        <v>0</v>
      </c>
      <c r="I22" s="11">
        <v>23</v>
      </c>
      <c r="J22" s="15">
        <f>IF(K22="",0,(($K$6-K22+1)/$K$6)*100)</f>
        <v>0</v>
      </c>
      <c r="K22" s="11">
        <v>12</v>
      </c>
      <c r="L22" s="15">
        <f>IF(M22="",0,(($M$6-M22+1)/$M$6)*100)</f>
        <v>0</v>
      </c>
      <c r="M22" s="16">
        <v>22</v>
      </c>
      <c r="N22" s="15">
        <f>IF(O22="",0,(($O$6-O22+1)/$O$6)*100)</f>
        <v>0</v>
      </c>
      <c r="O22" s="11">
        <v>9</v>
      </c>
      <c r="P22" s="15">
        <f>IF(Q22="",0,(($Q$6-Q22+1)/$Q$6)*100)</f>
        <v>0</v>
      </c>
      <c r="Q22" s="11">
        <v>11</v>
      </c>
      <c r="R22" s="15">
        <f>IF(S22="",0,(($S$6-S22+1)/$S$6)*100)</f>
        <v>0</v>
      </c>
      <c r="S22" s="16">
        <v>16</v>
      </c>
      <c r="T22" s="15">
        <f>IF(U22="",0,(($U$6-U22+1)/$U$6)*100)</f>
        <v>52.941176470588239</v>
      </c>
      <c r="U22" s="11">
        <v>9</v>
      </c>
      <c r="V22" s="15">
        <f>IF(W22="",0,(($W$6-W22+1)/$W$6)*100)</f>
        <v>100</v>
      </c>
      <c r="W22" s="11">
        <v>1</v>
      </c>
      <c r="X22" s="15">
        <f>IF(Y22="",0,(($Y$6-Y22+1)/$Y$6)*100)</f>
        <v>38.461538461538467</v>
      </c>
      <c r="Y22" s="11">
        <v>33</v>
      </c>
      <c r="Z22" s="15">
        <f>IF(AA22="",0,(($AA$6-AA22+1)/$AA$6)*100)</f>
        <v>0</v>
      </c>
      <c r="AA22" s="34">
        <v>13</v>
      </c>
      <c r="AB22" s="15">
        <f>IF(AC22="",0,(($AC$6-AC22+1)/$AC$6)*100)</f>
        <v>66.666666666666657</v>
      </c>
      <c r="AC22" s="34">
        <v>6</v>
      </c>
      <c r="AD22" s="15">
        <f>IF(AE22="",0,(($AE$6-AE22+1)/$AE$6)*100)</f>
        <v>0</v>
      </c>
      <c r="AE22" s="34">
        <v>11</v>
      </c>
      <c r="AF22" s="37">
        <f>14-(COUNTIF(D22:AE22,0))</f>
        <v>5</v>
      </c>
      <c r="AG22" s="37">
        <f>D22+F22+J22+H22+L22+N22+ P22+R22+T22+V22+X22+Z22+AB22+AD22</f>
        <v>268.06938159879337</v>
      </c>
      <c r="AH22" s="38">
        <f>AB22+V22+X22+T22</f>
        <v>258.06938159879337</v>
      </c>
      <c r="AI22" s="22">
        <v>16</v>
      </c>
    </row>
    <row r="23" spans="1:35" s="17" customFormat="1" x14ac:dyDescent="0.2">
      <c r="A23" s="25" t="s">
        <v>33</v>
      </c>
      <c r="B23" s="21" t="s">
        <v>12</v>
      </c>
      <c r="C23" s="22">
        <v>516</v>
      </c>
      <c r="D23" s="19">
        <f>IF(E23="",0,(($E$6-E23+1)/$E$6)*100)</f>
        <v>0</v>
      </c>
      <c r="E23" s="11">
        <v>28</v>
      </c>
      <c r="F23" s="19">
        <f>IF(G23="",0,(($G$6-G23+1)/$G$6)*100)</f>
        <v>0</v>
      </c>
      <c r="G23" s="11">
        <v>11</v>
      </c>
      <c r="H23" s="19">
        <f>IF(I23="",0,(($I$6-I23+1)/$I$6)*100)</f>
        <v>54.54545454545454</v>
      </c>
      <c r="I23" s="11">
        <v>11</v>
      </c>
      <c r="J23" s="15">
        <f>IF(K23="",0,(($K$6-K23+1)/$K$6)*100)</f>
        <v>0</v>
      </c>
      <c r="K23" s="11">
        <v>12</v>
      </c>
      <c r="L23" s="15">
        <f>IF(M23="",0,(($M$6-M23+1)/$M$6)*100)</f>
        <v>71.428571428571431</v>
      </c>
      <c r="M23" s="16">
        <v>7</v>
      </c>
      <c r="N23" s="15">
        <f>IF(O23="",0,(($O$6-O23+1)/$O$6)*100)</f>
        <v>0</v>
      </c>
      <c r="O23" s="11">
        <v>9</v>
      </c>
      <c r="P23" s="15">
        <f>IF(Q23="",0,(($Q$6-Q23+1)/$Q$6)*100)</f>
        <v>0</v>
      </c>
      <c r="Q23" s="11">
        <v>11</v>
      </c>
      <c r="R23" s="15">
        <f>IF(S23="",0,(($S$6-S23+1)/$S$6)*100)</f>
        <v>66.666666666666657</v>
      </c>
      <c r="S23" s="16">
        <v>6</v>
      </c>
      <c r="T23" s="15">
        <f>IF(U23="",0,(($U$6-U23+1)/$U$6)*100)</f>
        <v>0</v>
      </c>
      <c r="U23" s="11">
        <v>18</v>
      </c>
      <c r="V23" s="15">
        <f>IF(W23="",0,(($W$6-W23+1)/$W$6)*100)</f>
        <v>0</v>
      </c>
      <c r="W23" s="11">
        <v>13</v>
      </c>
      <c r="X23" s="15">
        <f>IF(Y23="",0,(($Y$6-Y23+1)/$Y$6)*100)</f>
        <v>61.53846153846154</v>
      </c>
      <c r="Y23" s="11">
        <v>21</v>
      </c>
      <c r="Z23" s="15">
        <f>IF(AA23="",0,(($AA$6-AA23+1)/$AA$6)*100)</f>
        <v>33.333333333333329</v>
      </c>
      <c r="AA23" s="34">
        <v>9</v>
      </c>
      <c r="AB23" s="15">
        <f>IF(AC23="",0,(($AC$6-AC23+1)/$AC$6)*100)</f>
        <v>0</v>
      </c>
      <c r="AC23" s="34">
        <v>16</v>
      </c>
      <c r="AD23" s="15">
        <f>IF(AE23="",0,(($AE$6-AE23+1)/$AE$6)*100)</f>
        <v>0</v>
      </c>
      <c r="AE23" s="34">
        <v>11</v>
      </c>
      <c r="AF23" s="37">
        <f>14-(COUNTIF(D23:AE23,0))</f>
        <v>5</v>
      </c>
      <c r="AG23" s="37">
        <f>D23+F23+J23+H23+L23+N23+ P23+R23+T23+V23+X23+Z23+AB23+AD23</f>
        <v>287.5124875124875</v>
      </c>
      <c r="AH23" s="38">
        <f>X23+R23+L23+H23</f>
        <v>254.17915417915415</v>
      </c>
      <c r="AI23" s="22">
        <v>17</v>
      </c>
    </row>
    <row r="24" spans="1:35" s="17" customFormat="1" x14ac:dyDescent="0.2">
      <c r="A24" s="21" t="s">
        <v>181</v>
      </c>
      <c r="B24" s="21" t="s">
        <v>180</v>
      </c>
      <c r="C24" s="21">
        <v>628</v>
      </c>
      <c r="D24" s="19">
        <f>IF(E24="",0,(($E$6-E24+1)/$E$6)*100)</f>
        <v>48.148148148148145</v>
      </c>
      <c r="E24" s="11">
        <v>15</v>
      </c>
      <c r="F24" s="19">
        <f>IF(G24="",0,(($G$6-G24+1)/$G$6)*100)</f>
        <v>0</v>
      </c>
      <c r="G24" s="11">
        <v>11</v>
      </c>
      <c r="H24" s="19">
        <f>IF(I24="",0,(($I$6-I24+1)/$I$6)*100)</f>
        <v>0</v>
      </c>
      <c r="I24" s="11">
        <v>23</v>
      </c>
      <c r="J24" s="15">
        <f>IF(K24="",0,(($K$6-K24+1)/$K$6)*100)</f>
        <v>45.454545454545453</v>
      </c>
      <c r="K24" s="11">
        <v>7</v>
      </c>
      <c r="L24" s="15">
        <f>IF(M24="",0,(($M$6-M24+1)/$M$6)*100)</f>
        <v>0</v>
      </c>
      <c r="M24" s="16">
        <v>22</v>
      </c>
      <c r="N24" s="15">
        <f>IF(O24="",0,(($O$6-O24+1)/$O$6)*100)</f>
        <v>0</v>
      </c>
      <c r="O24" s="11">
        <v>9</v>
      </c>
      <c r="P24" s="15">
        <f>IF(Q24="",0,(($Q$6-Q24+1)/$Q$6)*100)</f>
        <v>0</v>
      </c>
      <c r="Q24" s="11">
        <v>11</v>
      </c>
      <c r="R24" s="15">
        <f>IF(S24="",0,(($S$6-S24+1)/$S$6)*100)</f>
        <v>0</v>
      </c>
      <c r="S24" s="16">
        <v>16</v>
      </c>
      <c r="T24" s="15">
        <f>IF(U24="",0,(($U$6-U24+1)/$U$6)*100)</f>
        <v>0</v>
      </c>
      <c r="U24" s="11">
        <v>18</v>
      </c>
      <c r="V24" s="15">
        <f>IF(W24="",0,(($W$6-W24+1)/$W$6)*100)</f>
        <v>41.666666666666671</v>
      </c>
      <c r="W24" s="11">
        <v>8</v>
      </c>
      <c r="X24" s="15">
        <f>IF(Y24="",0,(($Y$6-Y24+1)/$Y$6)*100)</f>
        <v>84.615384615384613</v>
      </c>
      <c r="Y24" s="11">
        <v>9</v>
      </c>
      <c r="Z24" s="15">
        <f>IF(AA24="",0,(($AA$6-AA24+1)/$AA$6)*100)</f>
        <v>0</v>
      </c>
      <c r="AA24" s="34">
        <v>13</v>
      </c>
      <c r="AB24" s="15">
        <f>IF(AC24="",0,(($AC$6-AC24+1)/$AC$6)*100)</f>
        <v>0</v>
      </c>
      <c r="AC24" s="34">
        <v>16</v>
      </c>
      <c r="AD24" s="15">
        <f>IF(AE24="",0,(($AE$6-AE24+1)/$AE$6)*100)</f>
        <v>0</v>
      </c>
      <c r="AE24" s="34">
        <v>11</v>
      </c>
      <c r="AF24" s="37">
        <f>14-(COUNTIF(D24:AE24,0))</f>
        <v>4</v>
      </c>
      <c r="AG24" s="37">
        <f>D24+F24+J24+H24+L24+N24+ P24+R24+T24+V24+X24+Z24+AB24+AD24</f>
        <v>219.88474488474489</v>
      </c>
      <c r="AH24" s="38">
        <f>X24+V24+J24+D24</f>
        <v>219.88474488474489</v>
      </c>
      <c r="AI24" s="22">
        <v>18</v>
      </c>
    </row>
    <row r="25" spans="1:35" x14ac:dyDescent="0.2">
      <c r="A25" s="21" t="s">
        <v>186</v>
      </c>
      <c r="B25" s="21" t="s">
        <v>180</v>
      </c>
      <c r="C25" s="21">
        <v>629</v>
      </c>
      <c r="D25" s="19">
        <f>IF(E25="",0,(($E$6-E25+1)/$E$6)*100)</f>
        <v>62.962962962962962</v>
      </c>
      <c r="E25" s="11">
        <v>11</v>
      </c>
      <c r="F25" s="19">
        <f>IF(G25="",0,(($G$6-G25+1)/$G$6)*100)</f>
        <v>80</v>
      </c>
      <c r="G25" s="11">
        <v>3</v>
      </c>
      <c r="H25" s="19">
        <f>IF(I25="",0,(($I$6-I25+1)/$I$6)*100)</f>
        <v>0</v>
      </c>
      <c r="I25" s="11">
        <v>23</v>
      </c>
      <c r="J25" s="15">
        <f>IF(K25="",0,(($K$6-K25+1)/$K$6)*100)</f>
        <v>0</v>
      </c>
      <c r="K25" s="11">
        <v>12</v>
      </c>
      <c r="L25" s="15">
        <f>IF(M25="",0,(($M$6-M25+1)/$M$6)*100)</f>
        <v>0</v>
      </c>
      <c r="M25" s="16">
        <v>22</v>
      </c>
      <c r="N25" s="15">
        <f>IF(O25="",0,(($O$6-O25+1)/$O$6)*100)</f>
        <v>0</v>
      </c>
      <c r="O25" s="11">
        <v>9</v>
      </c>
      <c r="P25" s="15">
        <f>IF(Q25="",0,(($Q$6-Q25+1)/$Q$6)*100)</f>
        <v>0</v>
      </c>
      <c r="Q25" s="11">
        <v>11</v>
      </c>
      <c r="R25" s="15">
        <f>IF(S25="",0,(($S$6-S25+1)/$S$6)*100)</f>
        <v>0</v>
      </c>
      <c r="S25" s="16">
        <v>16</v>
      </c>
      <c r="T25" s="15">
        <f>IF(U25="",0,(($U$6-U25+1)/$U$6)*100)</f>
        <v>0</v>
      </c>
      <c r="U25" s="11">
        <v>18</v>
      </c>
      <c r="V25" s="15">
        <f>IF(W25="",0,(($W$6-W25+1)/$W$6)*100)</f>
        <v>0</v>
      </c>
      <c r="W25" s="11">
        <v>13</v>
      </c>
      <c r="X25" s="15">
        <f>IF(Y25="",0,(($Y$6-Y25+1)/$Y$6)*100)</f>
        <v>59.615384615384613</v>
      </c>
      <c r="Y25" s="11">
        <v>22</v>
      </c>
      <c r="Z25" s="15">
        <f>IF(AA25="",0,(($AA$6-AA25+1)/$AA$6)*100)</f>
        <v>0</v>
      </c>
      <c r="AA25" s="34">
        <v>13</v>
      </c>
      <c r="AB25" s="15">
        <f>IF(AC25="",0,(($AC$6-AC25+1)/$AC$6)*100)</f>
        <v>6.666666666666667</v>
      </c>
      <c r="AC25" s="34">
        <v>15</v>
      </c>
      <c r="AD25" s="15">
        <f>IF(AE25="",0,(($AE$6-AE25+1)/$AE$6)*100)</f>
        <v>0</v>
      </c>
      <c r="AE25" s="34">
        <v>11</v>
      </c>
      <c r="AF25" s="37">
        <f>14-(COUNTIF(D25:AE25,0))</f>
        <v>4</v>
      </c>
      <c r="AG25" s="37">
        <f>D25+F25+J25+H25+L25+N25+ P25+R25+T25+V25+X25+Z25+AB25+AD25</f>
        <v>209.24501424501423</v>
      </c>
      <c r="AH25" s="38">
        <f>X25+AB25+F25+D25</f>
        <v>209.24501424501423</v>
      </c>
      <c r="AI25" s="22">
        <v>19</v>
      </c>
    </row>
    <row r="26" spans="1:35" s="17" customFormat="1" x14ac:dyDescent="0.2">
      <c r="A26" s="21" t="s">
        <v>234</v>
      </c>
      <c r="B26" s="21" t="s">
        <v>12</v>
      </c>
      <c r="C26" s="21">
        <v>469</v>
      </c>
      <c r="D26" s="19">
        <f>IF(E26="",0,(($E$6-E26+1)/$E$6)*100)</f>
        <v>55.555555555555557</v>
      </c>
      <c r="E26" s="11">
        <v>13</v>
      </c>
      <c r="F26" s="19">
        <f>IF(G26="",0,(($G$6-G26+1)/$G$6)*100)</f>
        <v>0</v>
      </c>
      <c r="G26" s="11">
        <v>11</v>
      </c>
      <c r="H26" s="19">
        <f>IF(I26="",0,(($I$6-I26+1)/$I$6)*100)</f>
        <v>45.454545454545453</v>
      </c>
      <c r="I26" s="11">
        <v>13</v>
      </c>
      <c r="J26" s="15">
        <f>IF(K26="",0,(($K$6-K26+1)/$K$6)*100)</f>
        <v>0</v>
      </c>
      <c r="K26" s="11">
        <v>12</v>
      </c>
      <c r="L26" s="15">
        <f>IF(M26="",0,(($M$6-M26+1)/$M$6)*100)</f>
        <v>33.333333333333329</v>
      </c>
      <c r="M26" s="16">
        <v>15</v>
      </c>
      <c r="N26" s="15">
        <f>IF(O26="",0,(($O$6-O26+1)/$O$6)*100)</f>
        <v>0</v>
      </c>
      <c r="O26" s="11">
        <v>9</v>
      </c>
      <c r="P26" s="15">
        <f>IF(Q26="",0,(($Q$6-Q26+1)/$Q$6)*100)</f>
        <v>0</v>
      </c>
      <c r="Q26" s="11">
        <v>11</v>
      </c>
      <c r="R26" s="15">
        <f>IF(S26="",0,(($S$6-S26+1)/$S$6)*100)</f>
        <v>53.333333333333336</v>
      </c>
      <c r="S26" s="16">
        <v>8</v>
      </c>
      <c r="T26" s="15">
        <f>IF(U26="",0,(($U$6-U26+1)/$U$6)*100)</f>
        <v>0</v>
      </c>
      <c r="U26" s="11">
        <v>18</v>
      </c>
      <c r="V26" s="15">
        <f>IF(W26="",0,(($W$6-W26+1)/$W$6)*100)</f>
        <v>0</v>
      </c>
      <c r="W26" s="11">
        <v>13</v>
      </c>
      <c r="X26" s="15">
        <f>IF(Y26="",0,(($Y$6-Y26+1)/$Y$6)*100)</f>
        <v>40.384615384615387</v>
      </c>
      <c r="Y26" s="11">
        <v>32</v>
      </c>
      <c r="Z26" s="15">
        <f>IF(AA26="",0,(($AA$6-AA26+1)/$AA$6)*100)</f>
        <v>0</v>
      </c>
      <c r="AA26" s="34">
        <v>13</v>
      </c>
      <c r="AB26" s="15">
        <f>IF(AC26="",0,(($AC$6-AC26+1)/$AC$6)*100)</f>
        <v>0</v>
      </c>
      <c r="AC26" s="34">
        <v>16</v>
      </c>
      <c r="AD26" s="15">
        <f>IF(AE26="",0,(($AE$6-AE26+1)/$AE$6)*100)</f>
        <v>40</v>
      </c>
      <c r="AE26" s="34">
        <v>7</v>
      </c>
      <c r="AF26" s="37">
        <f>14-(COUNTIF(D26:AE26,0))</f>
        <v>6</v>
      </c>
      <c r="AG26" s="37">
        <f>D26+F26+J26+H26+L26+N26+ P26+R26+T26+V26+X26+Z26+AB26+AD26</f>
        <v>268.06138306138308</v>
      </c>
      <c r="AH26" s="38">
        <f>X26+R26+D26+H26</f>
        <v>194.72804972804971</v>
      </c>
      <c r="AI26" s="22">
        <v>20</v>
      </c>
    </row>
    <row r="27" spans="1:35" s="17" customFormat="1" x14ac:dyDescent="0.2">
      <c r="A27" s="21" t="s">
        <v>45</v>
      </c>
      <c r="B27" s="21" t="s">
        <v>165</v>
      </c>
      <c r="C27" s="21">
        <v>594</v>
      </c>
      <c r="D27" s="19">
        <f>IF(E27="",0,(($E$6-E27+1)/$E$6)*100)</f>
        <v>44.444444444444443</v>
      </c>
      <c r="E27" s="11">
        <v>16</v>
      </c>
      <c r="F27" s="19">
        <f>IF(G27="",0,(($G$6-G27+1)/$G$6)*100)</f>
        <v>0</v>
      </c>
      <c r="G27" s="11">
        <v>11</v>
      </c>
      <c r="H27" s="19">
        <f>IF(I27="",0,(($I$6-I27+1)/$I$6)*100)</f>
        <v>40.909090909090914</v>
      </c>
      <c r="I27" s="11">
        <v>14</v>
      </c>
      <c r="J27" s="15">
        <f>IF(K27="",0,(($K$6-K27+1)/$K$6)*100)</f>
        <v>0</v>
      </c>
      <c r="K27" s="11">
        <v>12</v>
      </c>
      <c r="L27" s="15">
        <f>IF(M27="",0,(($M$6-M27+1)/$M$6)*100)</f>
        <v>52.380952380952387</v>
      </c>
      <c r="M27" s="16">
        <v>11</v>
      </c>
      <c r="N27" s="15">
        <f>IF(O27="",0,(($O$6-O27+1)/$O$6)*100)</f>
        <v>0</v>
      </c>
      <c r="O27" s="11">
        <v>9</v>
      </c>
      <c r="P27" s="15">
        <f>IF(Q27="",0,(($Q$6-Q27+1)/$Q$6)*100)</f>
        <v>0</v>
      </c>
      <c r="Q27" s="11">
        <v>11</v>
      </c>
      <c r="R27" s="15">
        <f>IF(S27="",0,(($S$6-S27+1)/$S$6)*100)</f>
        <v>0</v>
      </c>
      <c r="S27" s="16">
        <v>16</v>
      </c>
      <c r="T27" s="15">
        <f>IF(U27="",0,(($U$6-U27+1)/$U$6)*100)</f>
        <v>0</v>
      </c>
      <c r="U27" s="11">
        <v>18</v>
      </c>
      <c r="V27" s="15">
        <f>IF(W27="",0,(($W$6-W27+1)/$W$6)*100)</f>
        <v>0</v>
      </c>
      <c r="W27" s="11">
        <v>13</v>
      </c>
      <c r="X27" s="15">
        <f>IF(Y27="",0,(($Y$6-Y27+1)/$Y$6)*100)</f>
        <v>44.230769230769226</v>
      </c>
      <c r="Y27" s="11">
        <v>30</v>
      </c>
      <c r="Z27" s="15">
        <f>IF(AA27="",0,(($AA$6-AA27+1)/$AA$6)*100)</f>
        <v>50</v>
      </c>
      <c r="AA27" s="34">
        <v>7</v>
      </c>
      <c r="AB27" s="15">
        <f>IF(AC27="",0,(($AC$6-AC27+1)/$AC$6)*100)</f>
        <v>0</v>
      </c>
      <c r="AC27" s="34">
        <v>16</v>
      </c>
      <c r="AD27" s="15">
        <f>IF(AE27="",0,(($AE$6-AE27+1)/$AE$6)*100)</f>
        <v>0</v>
      </c>
      <c r="AE27" s="34">
        <v>11</v>
      </c>
      <c r="AF27" s="37">
        <f>14-(COUNTIF(D27:AE27,0))</f>
        <v>5</v>
      </c>
      <c r="AG27" s="37">
        <f>D27+F27+J27+H27+L27+N27+ P27+R27+T27+V27+X27+Z27+AB27+AD27</f>
        <v>231.96525696525697</v>
      </c>
      <c r="AH27" s="38">
        <f>X27+Z27+L27+D27</f>
        <v>191.05616605616603</v>
      </c>
      <c r="AI27" s="22">
        <v>21</v>
      </c>
    </row>
    <row r="28" spans="1:35" s="17" customFormat="1" x14ac:dyDescent="0.2">
      <c r="A28" s="21" t="s">
        <v>130</v>
      </c>
      <c r="B28" s="21" t="s">
        <v>192</v>
      </c>
      <c r="C28" s="21">
        <v>609</v>
      </c>
      <c r="D28" s="19">
        <f>IF(E28="",0,(($E$6-E28+1)/$E$6)*100)</f>
        <v>100</v>
      </c>
      <c r="E28" s="11">
        <v>1</v>
      </c>
      <c r="F28" s="19">
        <f>IF(G28="",0,(($G$6-G28+1)/$G$6)*100)</f>
        <v>0</v>
      </c>
      <c r="G28" s="11">
        <v>11</v>
      </c>
      <c r="H28" s="19">
        <f>IF(I28="",0,(($I$6-I28+1)/$I$6)*100)</f>
        <v>0</v>
      </c>
      <c r="I28" s="11">
        <v>23</v>
      </c>
      <c r="J28" s="15">
        <f>IF(K28="",0,(($K$6-K28+1)/$K$6)*100)</f>
        <v>0</v>
      </c>
      <c r="K28" s="11">
        <v>12</v>
      </c>
      <c r="L28" s="15">
        <f>IF(M28="",0,(($M$6-M28+1)/$M$6)*100)</f>
        <v>0</v>
      </c>
      <c r="M28" s="16">
        <v>22</v>
      </c>
      <c r="N28" s="15">
        <f>IF(O28="",0,(($O$6-O28+1)/$O$6)*100)</f>
        <v>0</v>
      </c>
      <c r="O28" s="11">
        <v>9</v>
      </c>
      <c r="P28" s="15">
        <f>IF(Q28="",0,(($Q$6-Q28+1)/$Q$6)*100)</f>
        <v>0</v>
      </c>
      <c r="Q28" s="11">
        <v>11</v>
      </c>
      <c r="R28" s="15">
        <f>IF(S28="",0,(($S$6-S28+1)/$S$6)*100)</f>
        <v>0</v>
      </c>
      <c r="S28" s="16">
        <v>16</v>
      </c>
      <c r="T28" s="15">
        <f>IF(U28="",0,(($U$6-U28+1)/$U$6)*100)</f>
        <v>0</v>
      </c>
      <c r="U28" s="11">
        <v>18</v>
      </c>
      <c r="V28" s="15">
        <f>IF(W28="",0,(($W$6-W28+1)/$W$6)*100)</f>
        <v>0</v>
      </c>
      <c r="W28" s="11">
        <v>13</v>
      </c>
      <c r="X28" s="15">
        <f>IF(Y28="",0,(($Y$6-Y28+1)/$Y$6)*100)</f>
        <v>0</v>
      </c>
      <c r="Y28" s="11">
        <v>53</v>
      </c>
      <c r="Z28" s="15">
        <f>IF(AA28="",0,(($AA$6-AA28+1)/$AA$6)*100)</f>
        <v>0</v>
      </c>
      <c r="AA28" s="34">
        <v>13</v>
      </c>
      <c r="AB28" s="15">
        <f>IF(AC28="",0,(($AC$6-AC28+1)/$AC$6)*100)</f>
        <v>0</v>
      </c>
      <c r="AC28" s="34">
        <v>16</v>
      </c>
      <c r="AD28" s="15">
        <f>IF(AE28="",0,(($AE$6-AE28+1)/$AE$6)*100)</f>
        <v>90</v>
      </c>
      <c r="AE28" s="34">
        <v>2</v>
      </c>
      <c r="AF28" s="37">
        <f>14-(COUNTIF(D28:AE28,0))</f>
        <v>2</v>
      </c>
      <c r="AG28" s="37">
        <f>D28+F28+J28+H28+L28+N28+ P28+R28+T28+V28+X28+Z28+AB28+AD28</f>
        <v>190</v>
      </c>
      <c r="AH28" s="38">
        <f>X28+L28+D28+AD28</f>
        <v>190</v>
      </c>
      <c r="AI28" s="22">
        <v>22</v>
      </c>
    </row>
    <row r="29" spans="1:35" s="17" customFormat="1" x14ac:dyDescent="0.2">
      <c r="A29" s="21" t="s">
        <v>201</v>
      </c>
      <c r="B29" s="25" t="s">
        <v>12</v>
      </c>
      <c r="C29" s="21">
        <v>216</v>
      </c>
      <c r="D29" s="19">
        <f>IF(E29="",0,(($E$6-E29+1)/$E$6)*100)</f>
        <v>25.925925925925924</v>
      </c>
      <c r="E29" s="11">
        <v>21</v>
      </c>
      <c r="F29" s="19">
        <f>IF(G29="",0,(($G$6-G29+1)/$G$6)*100)</f>
        <v>0</v>
      </c>
      <c r="G29" s="11">
        <v>11</v>
      </c>
      <c r="H29" s="19">
        <f>IF(I29="",0,(($I$6-I29+1)/$I$6)*100)</f>
        <v>31.818181818181817</v>
      </c>
      <c r="I29" s="11">
        <v>16</v>
      </c>
      <c r="J29" s="15">
        <f>IF(K29="",0,(($K$6-K29+1)/$K$6)*100)</f>
        <v>0</v>
      </c>
      <c r="K29" s="11">
        <v>12</v>
      </c>
      <c r="L29" s="15">
        <f>IF(M29="",0,(($M$6-M29+1)/$M$6)*100)</f>
        <v>66.666666666666657</v>
      </c>
      <c r="M29" s="16">
        <v>8</v>
      </c>
      <c r="N29" s="15">
        <f>IF(O29="",0,(($O$6-O29+1)/$O$6)*100)</f>
        <v>0</v>
      </c>
      <c r="O29" s="11">
        <v>9</v>
      </c>
      <c r="P29" s="15">
        <f>IF(Q29="",0,(($Q$6-Q29+1)/$Q$6)*100)</f>
        <v>0</v>
      </c>
      <c r="Q29" s="11">
        <v>11</v>
      </c>
      <c r="R29" s="15">
        <f>IF(S29="",0,(($S$6-S29+1)/$S$6)*100)</f>
        <v>26.666666666666668</v>
      </c>
      <c r="S29" s="16">
        <v>12</v>
      </c>
      <c r="T29" s="15">
        <f>IF(U29="",0,(($U$6-U29+1)/$U$6)*100)</f>
        <v>0</v>
      </c>
      <c r="U29" s="11">
        <v>18</v>
      </c>
      <c r="V29" s="15">
        <f>IF(W29="",0,(($W$6-W29+1)/$W$6)*100)</f>
        <v>0</v>
      </c>
      <c r="W29" s="11">
        <v>13</v>
      </c>
      <c r="X29" s="15">
        <f>IF(Y29="",0,(($Y$6-Y29+1)/$Y$6)*100)</f>
        <v>57.692307692307686</v>
      </c>
      <c r="Y29" s="11">
        <v>23</v>
      </c>
      <c r="Z29" s="15">
        <f>IF(AA29="",0,(($AA$6-AA29+1)/$AA$6)*100)</f>
        <v>0</v>
      </c>
      <c r="AA29" s="34">
        <v>13</v>
      </c>
      <c r="AB29" s="15">
        <f>IF(AC29="",0,(($AC$6-AC29+1)/$AC$6)*100)</f>
        <v>0</v>
      </c>
      <c r="AC29" s="34">
        <v>16</v>
      </c>
      <c r="AD29" s="15">
        <f>IF(AE29="",0,(($AE$6-AE29+1)/$AE$6)*100)</f>
        <v>0</v>
      </c>
      <c r="AE29" s="34">
        <v>11</v>
      </c>
      <c r="AF29" s="37">
        <f>14-(COUNTIF(D29:AE29,0))</f>
        <v>5</v>
      </c>
      <c r="AG29" s="37">
        <f>D29+F29+J29+H29+L29+N29+ P29+R29+T29+V29+X29+Z29+AB29+AD29</f>
        <v>208.76974876974873</v>
      </c>
      <c r="AH29" s="38">
        <f>X29+R29+L29+H29</f>
        <v>182.84382284382281</v>
      </c>
      <c r="AI29" s="22">
        <v>23</v>
      </c>
    </row>
    <row r="30" spans="1:35" x14ac:dyDescent="0.2">
      <c r="A30" s="21" t="s">
        <v>20</v>
      </c>
      <c r="B30" s="21" t="s">
        <v>21</v>
      </c>
      <c r="C30" s="21">
        <v>535</v>
      </c>
      <c r="D30" s="19">
        <f>IF(E30="",0,(($E$6-E30+1)/$E$6)*100)</f>
        <v>37.037037037037038</v>
      </c>
      <c r="E30" s="11">
        <v>18</v>
      </c>
      <c r="F30" s="19">
        <f>IF(G30="",0,(($G$6-G30+1)/$G$6)*100)</f>
        <v>50</v>
      </c>
      <c r="G30" s="11">
        <v>6</v>
      </c>
      <c r="H30" s="19">
        <f>IF(I30="",0,(($I$6-I30+1)/$I$6)*100)</f>
        <v>0</v>
      </c>
      <c r="I30" s="11">
        <v>23</v>
      </c>
      <c r="J30" s="15">
        <f>IF(K30="",0,(($K$6-K30+1)/$K$6)*100)</f>
        <v>0</v>
      </c>
      <c r="K30" s="11">
        <v>12</v>
      </c>
      <c r="L30" s="15">
        <f>IF(M30="",0,(($M$6-M30+1)/$M$6)*100)</f>
        <v>38.095238095238095</v>
      </c>
      <c r="M30" s="16">
        <v>14</v>
      </c>
      <c r="N30" s="15">
        <f>IF(O30="",0,(($O$6-O30+1)/$O$6)*100)</f>
        <v>0</v>
      </c>
      <c r="O30" s="11">
        <v>9</v>
      </c>
      <c r="P30" s="15">
        <f>IF(Q30="",0,(($Q$6-Q30+1)/$Q$6)*100)</f>
        <v>0</v>
      </c>
      <c r="Q30" s="11">
        <v>11</v>
      </c>
      <c r="R30" s="15">
        <f>IF(S30="",0,(($S$6-S30+1)/$S$6)*100)</f>
        <v>0</v>
      </c>
      <c r="S30" s="16">
        <v>16</v>
      </c>
      <c r="T30" s="15">
        <f>IF(U30="",0,(($U$6-U30+1)/$U$6)*100)</f>
        <v>58.82352941176471</v>
      </c>
      <c r="U30" s="11">
        <v>8</v>
      </c>
      <c r="V30" s="15">
        <f>IF(W30="",0,(($W$6-W30+1)/$W$6)*100)</f>
        <v>0</v>
      </c>
      <c r="W30" s="11">
        <v>13</v>
      </c>
      <c r="X30" s="15">
        <f>IF(Y30="",0,(($Y$6-Y30+1)/$Y$6)*100)</f>
        <v>34.615384615384613</v>
      </c>
      <c r="Y30" s="11">
        <v>35</v>
      </c>
      <c r="Z30" s="15">
        <f>IF(AA30="",0,(($AA$6-AA30+1)/$AA$6)*100)</f>
        <v>0</v>
      </c>
      <c r="AA30" s="34">
        <v>13</v>
      </c>
      <c r="AB30" s="15">
        <f>IF(AC30="",0,(($AC$6-AC30+1)/$AC$6)*100)</f>
        <v>0</v>
      </c>
      <c r="AC30" s="34">
        <v>16</v>
      </c>
      <c r="AD30" s="15">
        <f>IF(AE30="",0,(($AE$6-AE30+1)/$AE$6)*100)</f>
        <v>0</v>
      </c>
      <c r="AE30" s="34">
        <v>11</v>
      </c>
      <c r="AF30" s="37">
        <f>14-(COUNTIF(D30:AE30,0))</f>
        <v>5</v>
      </c>
      <c r="AG30" s="37">
        <f>D30+F30+J30+H30+L30+N30+ P30+R30+T30+V30+X30+Z30+AB30+AD30</f>
        <v>218.57118915942445</v>
      </c>
      <c r="AH30" s="38">
        <f>X30+T30+L30+F30</f>
        <v>181.53415212238741</v>
      </c>
      <c r="AI30" s="22">
        <v>24</v>
      </c>
    </row>
    <row r="31" spans="1:35" x14ac:dyDescent="0.2">
      <c r="A31" s="21" t="s">
        <v>211</v>
      </c>
      <c r="B31" s="21" t="s">
        <v>212</v>
      </c>
      <c r="C31" s="21">
        <v>605</v>
      </c>
      <c r="D31" s="19">
        <f>IF(E31="",0,(($E$6-E31+1)/$E$6)*100)</f>
        <v>70.370370370370367</v>
      </c>
      <c r="E31" s="11">
        <v>9</v>
      </c>
      <c r="F31" s="19">
        <f>IF(G31="",0,(($G$6-G31+1)/$G$6)*100)</f>
        <v>0</v>
      </c>
      <c r="G31" s="11">
        <v>11</v>
      </c>
      <c r="H31" s="19">
        <f>IF(I31="",0,(($I$6-I31+1)/$I$6)*100)</f>
        <v>0</v>
      </c>
      <c r="I31" s="11">
        <v>23</v>
      </c>
      <c r="J31" s="15">
        <f>IF(K31="",0,(($K$6-K31+1)/$K$6)*100)</f>
        <v>0</v>
      </c>
      <c r="K31" s="11">
        <v>12</v>
      </c>
      <c r="L31" s="15">
        <f>IF(M31="",0,(($M$6-M31+1)/$M$6)*100)</f>
        <v>42.857142857142854</v>
      </c>
      <c r="M31" s="16">
        <v>13</v>
      </c>
      <c r="N31" s="15">
        <f>IF(O31="",0,(($O$6-O31+1)/$O$6)*100)</f>
        <v>0</v>
      </c>
      <c r="O31" s="11">
        <v>9</v>
      </c>
      <c r="P31" s="15">
        <f>IF(Q31="",0,(($Q$6-Q31+1)/$Q$6)*100)</f>
        <v>0</v>
      </c>
      <c r="Q31" s="11">
        <v>11</v>
      </c>
      <c r="R31" s="15">
        <f>IF(S31="",0,(($S$6-S31+1)/$S$6)*100)</f>
        <v>0</v>
      </c>
      <c r="S31" s="16">
        <v>16</v>
      </c>
      <c r="T31" s="15">
        <f>IF(U31="",0,(($U$6-U31+1)/$U$6)*100)</f>
        <v>0</v>
      </c>
      <c r="U31" s="11">
        <v>18</v>
      </c>
      <c r="V31" s="15">
        <f>IF(W31="",0,(($W$6-W31+1)/$W$6)*100)</f>
        <v>0</v>
      </c>
      <c r="W31" s="11">
        <v>13</v>
      </c>
      <c r="X31" s="15">
        <f>IF(Y31="",0,(($Y$6-Y31+1)/$Y$6)*100)</f>
        <v>63.46153846153846</v>
      </c>
      <c r="Y31" s="11">
        <v>20</v>
      </c>
      <c r="Z31" s="15">
        <f>IF(AA31="",0,(($AA$6-AA31+1)/$AA$6)*100)</f>
        <v>0</v>
      </c>
      <c r="AA31" s="34">
        <v>13</v>
      </c>
      <c r="AB31" s="15">
        <f>IF(AC31="",0,(($AC$6-AC31+1)/$AC$6)*100)</f>
        <v>0</v>
      </c>
      <c r="AC31" s="34">
        <v>16</v>
      </c>
      <c r="AD31" s="15">
        <f>IF(AE31="",0,(($AE$6-AE31+1)/$AE$6)*100)</f>
        <v>0</v>
      </c>
      <c r="AE31" s="34">
        <v>11</v>
      </c>
      <c r="AF31" s="37">
        <f>14-(COUNTIF(D31:AE31,0))</f>
        <v>3</v>
      </c>
      <c r="AG31" s="37">
        <f>D31+F31+J31+H31+L31+N31+ P31+R31+T31+V31+X31+Z31+AB31+AD31</f>
        <v>176.68905168905167</v>
      </c>
      <c r="AH31" s="38">
        <f>X31+L31+D31+AD31</f>
        <v>176.68905168905167</v>
      </c>
      <c r="AI31" s="22">
        <v>25</v>
      </c>
    </row>
    <row r="32" spans="1:35" x14ac:dyDescent="0.2">
      <c r="A32" s="21" t="s">
        <v>133</v>
      </c>
      <c r="B32" s="21" t="s">
        <v>21</v>
      </c>
      <c r="C32" s="21">
        <v>561</v>
      </c>
      <c r="D32" s="19">
        <f>IF(E32="",0,(($E$6-E32+1)/$E$6)*100)</f>
        <v>33.333333333333329</v>
      </c>
      <c r="E32" s="11">
        <v>19</v>
      </c>
      <c r="F32" s="19">
        <f>IF(G32="",0,(($G$6-G32+1)/$G$6)*100)</f>
        <v>60</v>
      </c>
      <c r="G32" s="11">
        <v>5</v>
      </c>
      <c r="H32" s="19">
        <f>IF(I32="",0,(($I$6-I32+1)/$I$6)*100)</f>
        <v>63.636363636363633</v>
      </c>
      <c r="I32" s="11">
        <v>9</v>
      </c>
      <c r="J32" s="15">
        <f>IF(K32="",0,(($K$6-K32+1)/$K$6)*100)</f>
        <v>0</v>
      </c>
      <c r="K32" s="11">
        <v>12</v>
      </c>
      <c r="L32" s="15">
        <f>IF(M32="",0,(($M$6-M32+1)/$M$6)*100)</f>
        <v>0</v>
      </c>
      <c r="M32" s="16">
        <v>22</v>
      </c>
      <c r="N32" s="15">
        <f>IF(O32="",0,(($O$6-O32+1)/$O$6)*100)</f>
        <v>0</v>
      </c>
      <c r="O32" s="11">
        <v>9</v>
      </c>
      <c r="P32" s="15">
        <f>IF(Q32="",0,(($Q$6-Q32+1)/$Q$6)*100)</f>
        <v>0</v>
      </c>
      <c r="Q32" s="11">
        <v>11</v>
      </c>
      <c r="R32" s="15">
        <f>IF(S32="",0,(($S$6-S32+1)/$S$6)*100)</f>
        <v>0</v>
      </c>
      <c r="S32" s="16">
        <v>16</v>
      </c>
      <c r="T32" s="15">
        <f>IF(U32="",0,(($U$6-U32+1)/$U$6)*100)</f>
        <v>0</v>
      </c>
      <c r="U32" s="11">
        <v>18</v>
      </c>
      <c r="V32" s="15">
        <f>IF(W32="",0,(($W$6-W32+1)/$W$6)*100)</f>
        <v>0</v>
      </c>
      <c r="W32" s="11">
        <v>13</v>
      </c>
      <c r="X32" s="15">
        <f>IF(Y32="",0,(($Y$6-Y32+1)/$Y$6)*100)</f>
        <v>11.538461538461538</v>
      </c>
      <c r="Y32" s="11">
        <v>47</v>
      </c>
      <c r="Z32" s="15">
        <f>IF(AA32="",0,(($AA$6-AA32+1)/$AA$6)*100)</f>
        <v>0</v>
      </c>
      <c r="AA32" s="34">
        <v>13</v>
      </c>
      <c r="AB32" s="15">
        <f>IF(AC32="",0,(($AC$6-AC32+1)/$AC$6)*100)</f>
        <v>0</v>
      </c>
      <c r="AC32" s="34">
        <v>16</v>
      </c>
      <c r="AD32" s="15">
        <f>IF(AE32="",0,(($AE$6-AE32+1)/$AE$6)*100)</f>
        <v>0</v>
      </c>
      <c r="AE32" s="34">
        <v>11</v>
      </c>
      <c r="AF32" s="37">
        <f>14-(COUNTIF(D32:AE32,0))</f>
        <v>4</v>
      </c>
      <c r="AG32" s="37">
        <f>D32+F32+J32+H32+L32+N32+ P32+R32+T32+V32+X32+Z32+AB32+AD32</f>
        <v>168.50815850815852</v>
      </c>
      <c r="AH32" s="38">
        <f>X32+F32+H32+D32</f>
        <v>168.50815850815849</v>
      </c>
      <c r="AI32" s="22">
        <v>26</v>
      </c>
    </row>
    <row r="33" spans="1:35" x14ac:dyDescent="0.2">
      <c r="A33" s="21" t="s">
        <v>60</v>
      </c>
      <c r="B33" s="21" t="s">
        <v>26</v>
      </c>
      <c r="C33" s="21">
        <v>620</v>
      </c>
      <c r="D33" s="19">
        <f>IF(E33="",0,(($E$6-E33+1)/$E$6)*100)</f>
        <v>0</v>
      </c>
      <c r="E33" s="11">
        <v>28</v>
      </c>
      <c r="F33" s="19">
        <f>IF(G33="",0,(($G$6-G33+1)/$G$6)*100)</f>
        <v>0</v>
      </c>
      <c r="G33" s="11">
        <v>11</v>
      </c>
      <c r="H33" s="19">
        <f>IF(I33="",0,(($I$6-I33+1)/$I$6)*100)</f>
        <v>0</v>
      </c>
      <c r="I33" s="11">
        <v>23</v>
      </c>
      <c r="J33" s="15">
        <f>IF(K33="",0,(($K$6-K33+1)/$K$6)*100)</f>
        <v>27.27272727272727</v>
      </c>
      <c r="K33" s="11">
        <v>9</v>
      </c>
      <c r="L33" s="15">
        <f>IF(M33="",0,(($M$6-M33+1)/$M$6)*100)</f>
        <v>0</v>
      </c>
      <c r="M33" s="16">
        <v>22</v>
      </c>
      <c r="N33" s="15">
        <f>IF(O33="",0,(($O$6-O33+1)/$O$6)*100)</f>
        <v>0</v>
      </c>
      <c r="O33" s="11">
        <v>9</v>
      </c>
      <c r="P33" s="15">
        <f>IF(Q33="",0,(($Q$6-Q33+1)/$Q$6)*100)</f>
        <v>20</v>
      </c>
      <c r="Q33" s="11">
        <v>9</v>
      </c>
      <c r="R33" s="15">
        <f>IF(S33="",0,(($S$6-S33+1)/$S$6)*100)</f>
        <v>0</v>
      </c>
      <c r="S33" s="16">
        <v>16</v>
      </c>
      <c r="T33" s="15">
        <f>IF(U33="",0,(($U$6-U33+1)/$U$6)*100)</f>
        <v>64.705882352941174</v>
      </c>
      <c r="U33" s="11">
        <v>7</v>
      </c>
      <c r="V33" s="15">
        <f>IF(W33="",0,(($W$6-W33+1)/$W$6)*100)</f>
        <v>16.666666666666664</v>
      </c>
      <c r="W33" s="11">
        <v>11</v>
      </c>
      <c r="X33" s="15">
        <f>IF(Y33="",0,(($Y$6-Y33+1)/$Y$6)*100)</f>
        <v>23.076923076923077</v>
      </c>
      <c r="Y33" s="11">
        <v>41</v>
      </c>
      <c r="Z33" s="15">
        <f>IF(AA33="",0,(($AA$6-AA33+1)/$AA$6)*100)</f>
        <v>16.666666666666664</v>
      </c>
      <c r="AA33" s="34">
        <v>11</v>
      </c>
      <c r="AB33" s="15">
        <f>IF(AC33="",0,(($AC$6-AC33+1)/$AC$6)*100)</f>
        <v>46.666666666666664</v>
      </c>
      <c r="AC33" s="34">
        <v>9</v>
      </c>
      <c r="AD33" s="15">
        <f>IF(AE33="",0,(($AE$6-AE33+1)/$AE$6)*100)</f>
        <v>0</v>
      </c>
      <c r="AE33" s="34">
        <v>11</v>
      </c>
      <c r="AF33" s="37">
        <f>14-(COUNTIF(D33:AE33,0))</f>
        <v>7</v>
      </c>
      <c r="AG33" s="37">
        <f>D33+F33+J33+H33+L33+N33+ P33+R33+T33+V33+X33+Z33+AB33+AD33</f>
        <v>215.05553270259148</v>
      </c>
      <c r="AH33" s="38">
        <f>X33+T33+J33+AB33</f>
        <v>161.72219936925819</v>
      </c>
      <c r="AI33" s="22">
        <v>27</v>
      </c>
    </row>
    <row r="34" spans="1:35" x14ac:dyDescent="0.2">
      <c r="A34" s="25" t="s">
        <v>56</v>
      </c>
      <c r="B34" s="21" t="s">
        <v>26</v>
      </c>
      <c r="C34" s="22">
        <v>500</v>
      </c>
      <c r="D34" s="19">
        <f>IF(E34="",0,(($E$6-E34+1)/$E$6)*100)</f>
        <v>0</v>
      </c>
      <c r="E34" s="11">
        <v>28</v>
      </c>
      <c r="F34" s="19">
        <f>IF(G34="",0,(($G$6-G34+1)/$G$6)*100)</f>
        <v>0</v>
      </c>
      <c r="G34" s="11">
        <v>11</v>
      </c>
      <c r="H34" s="19">
        <f>IF(I34="",0,(($I$6-I34+1)/$I$6)*100)</f>
        <v>0</v>
      </c>
      <c r="I34" s="11">
        <v>23</v>
      </c>
      <c r="J34" s="15">
        <f>IF(K34="",0,(($K$6-K34+1)/$K$6)*100)</f>
        <v>0</v>
      </c>
      <c r="K34" s="11">
        <v>12</v>
      </c>
      <c r="L34" s="15">
        <f>IF(M34="",0,(($M$6-M34+1)/$M$6)*100)</f>
        <v>0</v>
      </c>
      <c r="M34" s="16">
        <v>22</v>
      </c>
      <c r="N34" s="15">
        <f>IF(O34="",0,(($O$6-O34+1)/$O$6)*100)</f>
        <v>0</v>
      </c>
      <c r="O34" s="11">
        <v>9</v>
      </c>
      <c r="P34" s="15">
        <f>IF(Q34="",0,(($Q$6-Q34+1)/$Q$6)*100)</f>
        <v>0</v>
      </c>
      <c r="Q34" s="11">
        <v>11</v>
      </c>
      <c r="R34" s="15">
        <f>IF(S34="",0,(($S$6-S34+1)/$S$6)*100)</f>
        <v>0</v>
      </c>
      <c r="S34" s="16">
        <v>16</v>
      </c>
      <c r="T34" s="15">
        <f>IF(U34="",0,(($U$6-U34+1)/$U$6)*100)</f>
        <v>70.588235294117652</v>
      </c>
      <c r="U34" s="11">
        <v>6</v>
      </c>
      <c r="V34" s="15">
        <f>IF(W34="",0,(($W$6-W34+1)/$W$6)*100)</f>
        <v>8.3333333333333321</v>
      </c>
      <c r="W34" s="11">
        <v>12</v>
      </c>
      <c r="X34" s="15">
        <f>IF(Y34="",0,(($Y$6-Y34+1)/$Y$6)*100)</f>
        <v>28.846153846153843</v>
      </c>
      <c r="Y34" s="11">
        <v>38</v>
      </c>
      <c r="Z34" s="15">
        <f>IF(AA34="",0,(($AA$6-AA34+1)/$AA$6)*100)</f>
        <v>25</v>
      </c>
      <c r="AA34" s="34">
        <v>10</v>
      </c>
      <c r="AB34" s="15">
        <f>IF(AC34="",0,(($AC$6-AC34+1)/$AC$6)*100)</f>
        <v>0</v>
      </c>
      <c r="AC34" s="34">
        <v>16</v>
      </c>
      <c r="AD34" s="15">
        <f>IF(AE34="",0,(($AE$6-AE34+1)/$AE$6)*100)</f>
        <v>0</v>
      </c>
      <c r="AE34" s="34">
        <v>11</v>
      </c>
      <c r="AF34" s="37">
        <f>14-(COUNTIF(D34:AE34,0))</f>
        <v>4</v>
      </c>
      <c r="AG34" s="37">
        <f>D34+F34+J34+H34+L34+N34+ P34+R34+T34+V34+X34+Z34+AB34+AD34</f>
        <v>132.76772247360481</v>
      </c>
      <c r="AH34" s="38">
        <f>X34+T34+V34+Z34</f>
        <v>132.76772247360481</v>
      </c>
      <c r="AI34" s="22">
        <v>28</v>
      </c>
    </row>
    <row r="35" spans="1:35" x14ac:dyDescent="0.2">
      <c r="A35" s="21" t="s">
        <v>200</v>
      </c>
      <c r="B35" s="21" t="s">
        <v>162</v>
      </c>
      <c r="C35" s="21">
        <v>631</v>
      </c>
      <c r="D35" s="19">
        <f>IF(E35="",0,(($E$6-E35+1)/$E$6)*100)</f>
        <v>0</v>
      </c>
      <c r="E35" s="11">
        <v>28</v>
      </c>
      <c r="F35" s="19">
        <f>IF(G35="",0,(($G$6-G35+1)/$G$6)*100)</f>
        <v>0</v>
      </c>
      <c r="G35" s="11">
        <v>11</v>
      </c>
      <c r="H35" s="19">
        <f>IF(I35="",0,(($I$6-I35+1)/$I$6)*100)</f>
        <v>0</v>
      </c>
      <c r="I35" s="11">
        <v>23</v>
      </c>
      <c r="J35" s="15">
        <f>IF(K35="",0,(($K$6-K35+1)/$K$6)*100)</f>
        <v>0</v>
      </c>
      <c r="K35" s="11">
        <v>12</v>
      </c>
      <c r="L35" s="15">
        <f>IF(M35="",0,(($M$6-M35+1)/$M$6)*100)</f>
        <v>19.047619047619047</v>
      </c>
      <c r="M35" s="16">
        <v>18</v>
      </c>
      <c r="N35" s="15">
        <f>IF(O35="",0,(($O$6-O35+1)/$O$6)*100)</f>
        <v>0</v>
      </c>
      <c r="O35" s="11">
        <v>9</v>
      </c>
      <c r="P35" s="15">
        <f>IF(Q35="",0,(($Q$6-Q35+1)/$Q$6)*100)</f>
        <v>0</v>
      </c>
      <c r="Q35" s="11">
        <v>11</v>
      </c>
      <c r="R35" s="15">
        <f>IF(S35="",0,(($S$6-S35+1)/$S$6)*100)</f>
        <v>33.333333333333329</v>
      </c>
      <c r="S35" s="16">
        <v>11</v>
      </c>
      <c r="T35" s="15">
        <f>IF(U35="",0,(($U$6-U35+1)/$U$6)*100)</f>
        <v>0</v>
      </c>
      <c r="U35" s="11">
        <v>18</v>
      </c>
      <c r="V35" s="15">
        <f>IF(W35="",0,(($W$6-W35+1)/$W$6)*100)</f>
        <v>0</v>
      </c>
      <c r="W35" s="11">
        <v>13</v>
      </c>
      <c r="X35" s="15">
        <f>IF(Y35="",0,(($Y$6-Y35+1)/$Y$6)*100)</f>
        <v>26.923076923076923</v>
      </c>
      <c r="Y35" s="11">
        <v>39</v>
      </c>
      <c r="Z35" s="15">
        <f>IF(AA35="",0,(($AA$6-AA35+1)/$AA$6)*100)</f>
        <v>41.666666666666671</v>
      </c>
      <c r="AA35" s="34">
        <v>8</v>
      </c>
      <c r="AB35" s="15">
        <f>IF(AC35="",0,(($AC$6-AC35+1)/$AC$6)*100)</f>
        <v>0</v>
      </c>
      <c r="AC35" s="34">
        <v>16</v>
      </c>
      <c r="AD35" s="15">
        <f>IF(AE35="",0,(($AE$6-AE35+1)/$AE$6)*100)</f>
        <v>20</v>
      </c>
      <c r="AE35" s="34">
        <v>9</v>
      </c>
      <c r="AF35" s="37">
        <f>14-(COUNTIF(D35:AE35,0))</f>
        <v>5</v>
      </c>
      <c r="AG35" s="37">
        <f>D35+F35+J35+H35+L35+N35+ P35+R35+T35+V35+X35+Z35+AB35+AD35</f>
        <v>140.97069597069597</v>
      </c>
      <c r="AH35" s="38">
        <f>X35+R35+L35+Z35</f>
        <v>120.97069597069597</v>
      </c>
      <c r="AI35" s="22">
        <v>29</v>
      </c>
    </row>
    <row r="36" spans="1:35" x14ac:dyDescent="0.2">
      <c r="A36" s="21" t="s">
        <v>16</v>
      </c>
      <c r="B36" s="21" t="s">
        <v>165</v>
      </c>
      <c r="C36" s="21">
        <v>547</v>
      </c>
      <c r="D36" s="19">
        <f>IF(E36="",0,(($E$6-E36+1)/$E$6)*100)</f>
        <v>18.518518518518519</v>
      </c>
      <c r="E36" s="11">
        <v>23</v>
      </c>
      <c r="F36" s="19">
        <f>IF(G36="",0,(($G$6-G36+1)/$G$6)*100)</f>
        <v>0</v>
      </c>
      <c r="G36" s="11">
        <v>11</v>
      </c>
      <c r="H36" s="19">
        <f>IF(I36="",0,(($I$6-I36+1)/$I$6)*100)</f>
        <v>50</v>
      </c>
      <c r="I36" s="11">
        <v>12</v>
      </c>
      <c r="J36" s="15">
        <f>IF(K36="",0,(($K$6-K36+1)/$K$6)*100)</f>
        <v>0</v>
      </c>
      <c r="K36" s="11">
        <v>12</v>
      </c>
      <c r="L36" s="15">
        <f>IF(M36="",0,(($M$6-M36+1)/$M$6)*100)</f>
        <v>28.571428571428569</v>
      </c>
      <c r="M36" s="16">
        <v>16</v>
      </c>
      <c r="N36" s="15">
        <f>IF(O36="",0,(($O$6-O36+1)/$O$6)*100)</f>
        <v>0</v>
      </c>
      <c r="O36" s="11">
        <v>9</v>
      </c>
      <c r="P36" s="15">
        <f>IF(Q36="",0,(($Q$6-Q36+1)/$Q$6)*100)</f>
        <v>0</v>
      </c>
      <c r="Q36" s="11">
        <v>11</v>
      </c>
      <c r="R36" s="15">
        <f>IF(S36="",0,(($S$6-S36+1)/$S$6)*100)</f>
        <v>20</v>
      </c>
      <c r="S36" s="16">
        <v>13</v>
      </c>
      <c r="T36" s="15">
        <f>IF(U36="",0,(($U$6-U36+1)/$U$6)*100)</f>
        <v>0</v>
      </c>
      <c r="U36" s="11">
        <v>18</v>
      </c>
      <c r="V36" s="15">
        <f>IF(W36="",0,(($W$6-W36+1)/$W$6)*100)</f>
        <v>0</v>
      </c>
      <c r="W36" s="11">
        <v>13</v>
      </c>
      <c r="X36" s="15">
        <f>IF(Y36="",0,(($Y$6-Y36+1)/$Y$6)*100)</f>
        <v>5.7692307692307692</v>
      </c>
      <c r="Y36" s="11">
        <v>50</v>
      </c>
      <c r="Z36" s="15">
        <f>IF(AA36="",0,(($AA$6-AA36+1)/$AA$6)*100)</f>
        <v>0</v>
      </c>
      <c r="AA36" s="34">
        <v>13</v>
      </c>
      <c r="AB36" s="15">
        <f>IF(AC36="",0,(($AC$6-AC36+1)/$AC$6)*100)</f>
        <v>0</v>
      </c>
      <c r="AC36" s="34">
        <v>16</v>
      </c>
      <c r="AD36" s="15">
        <f>IF(AE36="",0,(($AE$6-AE36+1)/$AE$6)*100)</f>
        <v>0</v>
      </c>
      <c r="AE36" s="34">
        <v>11</v>
      </c>
      <c r="AF36" s="37">
        <f>14-(COUNTIF(D36:AE36,0))</f>
        <v>5</v>
      </c>
      <c r="AG36" s="37">
        <f>D36+F36+J36+H36+L36+N36+ P36+R36+T36+V36+X36+Z36+AB36+AD36</f>
        <v>122.85917785917786</v>
      </c>
      <c r="AH36" s="38">
        <f>X36+R36+L36+H36</f>
        <v>104.34065934065934</v>
      </c>
      <c r="AI36" s="22">
        <v>30</v>
      </c>
    </row>
    <row r="37" spans="1:35" x14ac:dyDescent="0.2">
      <c r="A37" s="24" t="s">
        <v>53</v>
      </c>
      <c r="B37" s="22" t="s">
        <v>38</v>
      </c>
      <c r="C37" s="24">
        <v>588</v>
      </c>
      <c r="D37" s="19">
        <f>IF(E37="",0,(($E$6-E37+1)/$E$6)*100)</f>
        <v>29.629629629629626</v>
      </c>
      <c r="E37" s="11">
        <v>20</v>
      </c>
      <c r="F37" s="19">
        <f>IF(G37="",0,(($G$6-G37+1)/$G$6)*100)</f>
        <v>0</v>
      </c>
      <c r="G37" s="11">
        <v>11</v>
      </c>
      <c r="H37" s="19">
        <f>IF(I37="",0,(($I$6-I37+1)/$I$6)*100)</f>
        <v>18.181818181818183</v>
      </c>
      <c r="I37" s="11">
        <v>19</v>
      </c>
      <c r="J37" s="15">
        <f>IF(K37="",0,(($K$6-K37+1)/$K$6)*100)</f>
        <v>0</v>
      </c>
      <c r="K37" s="11">
        <v>12</v>
      </c>
      <c r="L37" s="15">
        <f>IF(M37="",0,(($M$6-M37+1)/$M$6)*100)</f>
        <v>0</v>
      </c>
      <c r="M37" s="16">
        <v>22</v>
      </c>
      <c r="N37" s="15">
        <f>IF(O37="",0,(($O$6-O37+1)/$O$6)*100)</f>
        <v>0</v>
      </c>
      <c r="O37" s="11">
        <v>9</v>
      </c>
      <c r="P37" s="15">
        <f>IF(Q37="",0,(($Q$6-Q37+1)/$Q$6)*100)</f>
        <v>0</v>
      </c>
      <c r="Q37" s="11">
        <v>11</v>
      </c>
      <c r="R37" s="15">
        <f>IF(S37="",0,(($S$6-S37+1)/$S$6)*100)</f>
        <v>40</v>
      </c>
      <c r="S37" s="16">
        <v>10</v>
      </c>
      <c r="T37" s="15">
        <f>IF(U37="",0,(($U$6-U37+1)/$U$6)*100)</f>
        <v>0</v>
      </c>
      <c r="U37" s="11">
        <v>18</v>
      </c>
      <c r="V37" s="15">
        <f>IF(W37="",0,(($W$6-W37+1)/$W$6)*100)</f>
        <v>0</v>
      </c>
      <c r="W37" s="11">
        <v>13</v>
      </c>
      <c r="X37" s="15">
        <f>IF(Y37="",0,(($Y$6-Y37+1)/$Y$6)*100)</f>
        <v>9.6153846153846168</v>
      </c>
      <c r="Y37" s="11">
        <v>48</v>
      </c>
      <c r="Z37" s="15">
        <f>IF(AA37="",0,(($AA$6-AA37+1)/$AA$6)*100)</f>
        <v>0</v>
      </c>
      <c r="AA37" s="34">
        <v>13</v>
      </c>
      <c r="AB37" s="15">
        <f>IF(AC37="",0,(($AC$6-AC37+1)/$AC$6)*100)</f>
        <v>0</v>
      </c>
      <c r="AC37" s="34">
        <v>16</v>
      </c>
      <c r="AD37" s="15">
        <f>IF(AE37="",0,(($AE$6-AE37+1)/$AE$6)*100)</f>
        <v>0</v>
      </c>
      <c r="AE37" s="34">
        <v>11</v>
      </c>
      <c r="AF37" s="37">
        <f>14-(COUNTIF(D37:AE37,0))</f>
        <v>4</v>
      </c>
      <c r="AG37" s="37">
        <f>D37+F37+J37+H37+L37+N37+ P37+R37+T37+V37+X37+Z37+AB37+AD37</f>
        <v>97.426832426832419</v>
      </c>
      <c r="AH37" s="38">
        <f>X37+R37+D37+H37</f>
        <v>97.426832426832419</v>
      </c>
      <c r="AI37" s="22">
        <v>31</v>
      </c>
    </row>
    <row r="38" spans="1:35" x14ac:dyDescent="0.2">
      <c r="A38" s="22" t="s">
        <v>209</v>
      </c>
      <c r="B38" s="25" t="s">
        <v>148</v>
      </c>
      <c r="C38" s="22">
        <v>526</v>
      </c>
      <c r="D38" s="19">
        <f>IF(E38="",0,(($E$6-E38+1)/$E$6)*100)</f>
        <v>0</v>
      </c>
      <c r="E38" s="11">
        <v>28</v>
      </c>
      <c r="F38" s="19">
        <f>IF(G38="",0,(($G$6-G38+1)/$G$6)*100)</f>
        <v>0</v>
      </c>
      <c r="G38" s="11">
        <v>11</v>
      </c>
      <c r="H38" s="19">
        <f>IF(I38="",0,(($I$6-I38+1)/$I$6)*100)</f>
        <v>0</v>
      </c>
      <c r="I38" s="11">
        <v>23</v>
      </c>
      <c r="J38" s="15">
        <f>IF(K38="",0,(($K$6-K38+1)/$K$6)*100)</f>
        <v>27.27272727272727</v>
      </c>
      <c r="K38" s="11">
        <v>9</v>
      </c>
      <c r="L38" s="15">
        <f>IF(M38="",0,(($M$6-M38+1)/$M$6)*100)</f>
        <v>0</v>
      </c>
      <c r="M38" s="16">
        <v>22</v>
      </c>
      <c r="N38" s="15">
        <f>IF(O38="",0,(($O$6-O38+1)/$O$6)*100)</f>
        <v>12.5</v>
      </c>
      <c r="O38" s="11">
        <v>8</v>
      </c>
      <c r="P38" s="15">
        <f>IF(Q38="",0,(($Q$6-Q38+1)/$Q$6)*100)</f>
        <v>0</v>
      </c>
      <c r="Q38" s="11">
        <v>11</v>
      </c>
      <c r="R38" s="15">
        <f>IF(S38="",0,(($S$6-S38+1)/$S$6)*100)</f>
        <v>0</v>
      </c>
      <c r="S38" s="16">
        <v>16</v>
      </c>
      <c r="T38" s="15">
        <f>IF(U38="",0,(($U$6-U38+1)/$U$6)*100)</f>
        <v>0</v>
      </c>
      <c r="U38" s="11">
        <v>18</v>
      </c>
      <c r="V38" s="15">
        <f>IF(W38="",0,(($W$6-W38+1)/$W$6)*100)</f>
        <v>0</v>
      </c>
      <c r="W38" s="11">
        <v>13</v>
      </c>
      <c r="X38" s="15">
        <f>IF(Y38="",0,(($Y$6-Y38+1)/$Y$6)*100)</f>
        <v>21.153846153846153</v>
      </c>
      <c r="Y38" s="11">
        <v>42</v>
      </c>
      <c r="Z38" s="15">
        <f>IF(AA38="",0,(($AA$6-AA38+1)/$AA$6)*100)</f>
        <v>0</v>
      </c>
      <c r="AA38" s="34">
        <v>13</v>
      </c>
      <c r="AB38" s="15">
        <f>IF(AC38="",0,(($AC$6-AC38+1)/$AC$6)*100)</f>
        <v>20</v>
      </c>
      <c r="AC38" s="34">
        <v>13</v>
      </c>
      <c r="AD38" s="15">
        <f>IF(AE38="",0,(($AE$6-AE38+1)/$AE$6)*100)</f>
        <v>0</v>
      </c>
      <c r="AE38" s="34">
        <v>11</v>
      </c>
      <c r="AF38" s="37">
        <f>14-(COUNTIF(D38:AE38,0))</f>
        <v>4</v>
      </c>
      <c r="AG38" s="37">
        <f>D38+F38+J38+H38+L38+N38+ P38+R38+T38+V38+X38+Z38+AB38+AD38</f>
        <v>80.926573426573412</v>
      </c>
      <c r="AH38" s="38">
        <f>X38+AB38+N38+J38</f>
        <v>80.926573426573427</v>
      </c>
      <c r="AI38" s="22">
        <v>32</v>
      </c>
    </row>
    <row r="39" spans="1:35" x14ac:dyDescent="0.2">
      <c r="A39" s="22" t="s">
        <v>73</v>
      </c>
      <c r="B39" s="21" t="s">
        <v>12</v>
      </c>
      <c r="C39" s="22">
        <v>543</v>
      </c>
      <c r="D39" s="19">
        <f>IF(E39="",0,(($E$6-E39+1)/$E$6)*100)</f>
        <v>0</v>
      </c>
      <c r="E39" s="11">
        <v>28</v>
      </c>
      <c r="F39" s="19">
        <f>IF(G39="",0,(($G$6-G39+1)/$G$6)*100)</f>
        <v>0</v>
      </c>
      <c r="G39" s="11">
        <v>11</v>
      </c>
      <c r="H39" s="19">
        <f>IF(I39="",0,(($I$6-I39+1)/$I$6)*100)</f>
        <v>4.5454545454545459</v>
      </c>
      <c r="I39" s="11">
        <v>22</v>
      </c>
      <c r="J39" s="15">
        <f>IF(K39="",0,(($K$6-K39+1)/$K$6)*100)</f>
        <v>0</v>
      </c>
      <c r="K39" s="11">
        <v>12</v>
      </c>
      <c r="L39" s="15">
        <f>IF(M39="",0,(($M$6-M39+1)/$M$6)*100)</f>
        <v>4.7619047619047619</v>
      </c>
      <c r="M39" s="16">
        <v>21</v>
      </c>
      <c r="N39" s="15">
        <f>IF(O39="",0,(($O$6-O39+1)/$O$6)*100)</f>
        <v>0</v>
      </c>
      <c r="O39" s="11">
        <v>9</v>
      </c>
      <c r="P39" s="15">
        <f>IF(Q39="",0,(($Q$6-Q39+1)/$Q$6)*100)</f>
        <v>0</v>
      </c>
      <c r="Q39" s="11">
        <v>11</v>
      </c>
      <c r="R39" s="15">
        <f>IF(S39="",0,(($S$6-S39+1)/$S$6)*100)</f>
        <v>13.333333333333334</v>
      </c>
      <c r="S39" s="16">
        <v>14</v>
      </c>
      <c r="T39" s="15">
        <f>IF(U39="",0,(($U$6-U39+1)/$U$6)*100)</f>
        <v>0</v>
      </c>
      <c r="U39" s="11">
        <v>18</v>
      </c>
      <c r="V39" s="15">
        <f>IF(W39="",0,(($W$6-W39+1)/$W$6)*100)</f>
        <v>0</v>
      </c>
      <c r="W39" s="11">
        <v>13</v>
      </c>
      <c r="X39" s="15">
        <f>IF(Y39="",0,(($Y$6-Y39+1)/$Y$6)*100)</f>
        <v>3.8461538461538463</v>
      </c>
      <c r="Y39" s="11">
        <v>51</v>
      </c>
      <c r="Z39" s="15">
        <f>IF(AA39="",0,(($AA$6-AA39+1)/$AA$6)*100)</f>
        <v>0</v>
      </c>
      <c r="AA39" s="34">
        <v>13</v>
      </c>
      <c r="AB39" s="15">
        <f>IF(AC39="",0,(($AC$6-AC39+1)/$AC$6)*100)</f>
        <v>0</v>
      </c>
      <c r="AC39" s="34">
        <v>16</v>
      </c>
      <c r="AD39" s="15">
        <f>IF(AE39="",0,(($AE$6-AE39+1)/$AE$6)*100)</f>
        <v>0</v>
      </c>
      <c r="AE39" s="34">
        <v>11</v>
      </c>
      <c r="AF39" s="37">
        <f>14-(COUNTIF(D39:AE39,0))</f>
        <v>4</v>
      </c>
      <c r="AG39" s="37">
        <f>D39+F39+J39+H39+L39+N39+ P39+R39+T39+V39+X39+Z39+AB39+AD39</f>
        <v>26.486846486846488</v>
      </c>
      <c r="AH39" s="38">
        <f>X39+R39+L39+H39</f>
        <v>26.486846486846488</v>
      </c>
      <c r="AI39" s="22">
        <v>33</v>
      </c>
    </row>
    <row r="40" spans="1:35" x14ac:dyDescent="0.2">
      <c r="A40" s="21" t="s">
        <v>223</v>
      </c>
      <c r="B40" s="21" t="s">
        <v>114</v>
      </c>
      <c r="C40" s="21">
        <v>624</v>
      </c>
      <c r="D40" s="19">
        <f>IF(E40="",0,(($E$6-E40+1)/$E$6)*100)</f>
        <v>88.888888888888886</v>
      </c>
      <c r="E40" s="11">
        <v>4</v>
      </c>
      <c r="F40" s="19">
        <f>IF(G40="",0,(($G$6-G40+1)/$G$6)*100)</f>
        <v>0</v>
      </c>
      <c r="G40" s="11">
        <v>11</v>
      </c>
      <c r="H40" s="19">
        <f>IF(I40="",0,(($I$6-I40+1)/$I$6)*100)</f>
        <v>0</v>
      </c>
      <c r="I40" s="11">
        <v>23</v>
      </c>
      <c r="J40" s="15">
        <f>IF(K40="",0,(($K$6-K40+1)/$K$6)*100)</f>
        <v>0</v>
      </c>
      <c r="K40" s="11">
        <v>12</v>
      </c>
      <c r="L40" s="15">
        <f>IF(M40="",0,(($M$6-M40+1)/$M$6)*100)</f>
        <v>0</v>
      </c>
      <c r="M40" s="16">
        <v>22</v>
      </c>
      <c r="N40" s="15">
        <f>IF(O40="",0,(($O$6-O40+1)/$O$6)*100)</f>
        <v>0</v>
      </c>
      <c r="O40" s="11">
        <v>9</v>
      </c>
      <c r="P40" s="15">
        <f>IF(Q40="",0,(($Q$6-Q40+1)/$Q$6)*100)</f>
        <v>0</v>
      </c>
      <c r="Q40" s="11">
        <v>11</v>
      </c>
      <c r="R40" s="15">
        <f>IF(S40="",0,(($S$6-S40+1)/$S$6)*100)</f>
        <v>0</v>
      </c>
      <c r="S40" s="16">
        <v>16</v>
      </c>
      <c r="T40" s="15">
        <f>IF(U40="",0,(($U$6-U40+1)/$U$6)*100)</f>
        <v>0</v>
      </c>
      <c r="U40" s="11">
        <v>18</v>
      </c>
      <c r="V40" s="15">
        <f>IF(W40="",0,(($W$6-W40+1)/$W$6)*100)</f>
        <v>0</v>
      </c>
      <c r="W40" s="11">
        <v>13</v>
      </c>
      <c r="X40" s="15">
        <f>IF(Y40="",0,(($Y$6-Y40+1)/$Y$6)*100)</f>
        <v>86.538461538461547</v>
      </c>
      <c r="Y40" s="11">
        <v>8</v>
      </c>
      <c r="Z40" s="15">
        <f>IF(AA40="",0,(($AA$6-AA40+1)/$AA$6)*100)</f>
        <v>91.666666666666657</v>
      </c>
      <c r="AA40" s="34">
        <v>2</v>
      </c>
      <c r="AB40" s="15">
        <f>IF(AC40="",0,(($AC$6-AC40+1)/$AC$6)*100)</f>
        <v>0</v>
      </c>
      <c r="AC40" s="34">
        <v>16</v>
      </c>
      <c r="AD40" s="15">
        <f>IF(AE40="",0,(($AE$6-AE40+1)/$AE$6)*100)</f>
        <v>0</v>
      </c>
      <c r="AE40" s="34">
        <v>11</v>
      </c>
      <c r="AF40" s="37">
        <f>14-(COUNTIF(D40:AE40,0))</f>
        <v>3</v>
      </c>
      <c r="AG40" s="37">
        <f>D40+F40+J40+H40+L40+N40+ P40+R40+T40+V40+X40+Z40+AB40+AD40</f>
        <v>267.09401709401709</v>
      </c>
      <c r="AH40" s="37"/>
      <c r="AI40" s="22">
        <v>34</v>
      </c>
    </row>
    <row r="41" spans="1:35" x14ac:dyDescent="0.2">
      <c r="A41" s="21" t="s">
        <v>18</v>
      </c>
      <c r="B41" s="21" t="s">
        <v>12</v>
      </c>
      <c r="C41" s="21">
        <v>623</v>
      </c>
      <c r="D41" s="19">
        <f>IF(E41="",0,(($E$6-E41+1)/$E$6)*100)</f>
        <v>0</v>
      </c>
      <c r="E41" s="11">
        <v>28</v>
      </c>
      <c r="F41" s="19">
        <f>IF(G41="",0,(($G$6-G41+1)/$G$6)*100)</f>
        <v>0</v>
      </c>
      <c r="G41" s="11">
        <v>11</v>
      </c>
      <c r="H41" s="19">
        <f>IF(I41="",0,(($I$6-I41+1)/$I$6)*100)</f>
        <v>59.090909090909093</v>
      </c>
      <c r="I41" s="11">
        <v>10</v>
      </c>
      <c r="J41" s="15">
        <f>IF(K41="",0,(($K$6-K41+1)/$K$6)*100)</f>
        <v>0</v>
      </c>
      <c r="K41" s="11">
        <v>12</v>
      </c>
      <c r="L41" s="15">
        <f>IF(M41="",0,(($M$6-M41+1)/$M$6)*100)</f>
        <v>0</v>
      </c>
      <c r="M41" s="16">
        <v>22</v>
      </c>
      <c r="N41" s="15">
        <f>IF(O41="",0,(($O$6-O41+1)/$O$6)*100)</f>
        <v>0</v>
      </c>
      <c r="O41" s="11">
        <v>9</v>
      </c>
      <c r="P41" s="15">
        <f>IF(Q41="",0,(($Q$6-Q41+1)/$Q$6)*100)</f>
        <v>0</v>
      </c>
      <c r="Q41" s="11">
        <v>11</v>
      </c>
      <c r="R41" s="15">
        <f>IF(S41="",0,(($S$6-S41+1)/$S$6)*100)</f>
        <v>100</v>
      </c>
      <c r="S41" s="16">
        <v>1</v>
      </c>
      <c r="T41" s="15">
        <f>IF(U41="",0,(($U$6-U41+1)/$U$6)*100)</f>
        <v>0</v>
      </c>
      <c r="U41" s="11">
        <v>18</v>
      </c>
      <c r="V41" s="15">
        <f>IF(W41="",0,(($W$6-W41+1)/$W$6)*100)</f>
        <v>0</v>
      </c>
      <c r="W41" s="11">
        <v>13</v>
      </c>
      <c r="X41" s="15">
        <f>IF(Y41="",0,(($Y$6-Y41+1)/$Y$6)*100)</f>
        <v>98.076923076923066</v>
      </c>
      <c r="Y41" s="11">
        <v>2</v>
      </c>
      <c r="Z41" s="15">
        <f>IF(AA41="",0,(($AA$6-AA41+1)/$AA$6)*100)</f>
        <v>0</v>
      </c>
      <c r="AA41" s="34">
        <v>13</v>
      </c>
      <c r="AB41" s="15">
        <f>IF(AC41="",0,(($AC$6-AC41+1)/$AC$6)*100)</f>
        <v>0</v>
      </c>
      <c r="AC41" s="34">
        <v>16</v>
      </c>
      <c r="AD41" s="15">
        <f>IF(AE41="",0,(($AE$6-AE41+1)/$AE$6)*100)</f>
        <v>0</v>
      </c>
      <c r="AE41" s="34">
        <v>11</v>
      </c>
      <c r="AF41" s="37">
        <f>14-(COUNTIF(D41:AE41,0))</f>
        <v>3</v>
      </c>
      <c r="AG41" s="37">
        <f>D41+F41+J41+H41+L41+N41+ P41+R41+T41+V41+X41+Z41+AB41+AD41</f>
        <v>257.16783216783216</v>
      </c>
      <c r="AH41" s="37"/>
      <c r="AI41" s="22">
        <v>35</v>
      </c>
    </row>
    <row r="42" spans="1:35" x14ac:dyDescent="0.2">
      <c r="A42" s="21" t="s">
        <v>25</v>
      </c>
      <c r="B42" s="21" t="s">
        <v>26</v>
      </c>
      <c r="C42" s="22">
        <v>610</v>
      </c>
      <c r="D42" s="19">
        <f>IF(E42="",0,(($E$6-E42+1)/$E$6)*100)</f>
        <v>66.666666666666657</v>
      </c>
      <c r="E42" s="11">
        <v>10</v>
      </c>
      <c r="F42" s="19">
        <f>IF(G42="",0,(($G$6-G42+1)/$G$6)*100)</f>
        <v>0</v>
      </c>
      <c r="G42" s="11">
        <v>11</v>
      </c>
      <c r="H42" s="19">
        <f>IF(I42="",0,(($I$6-I42+1)/$I$6)*100)</f>
        <v>0</v>
      </c>
      <c r="I42" s="11">
        <v>23</v>
      </c>
      <c r="J42" s="15">
        <f>IF(K42="",0,(($K$6-K42+1)/$K$6)*100)</f>
        <v>0</v>
      </c>
      <c r="K42" s="11">
        <v>12</v>
      </c>
      <c r="L42" s="15">
        <f>IF(M42="",0,(($M$6-M42+1)/$M$6)*100)</f>
        <v>0</v>
      </c>
      <c r="M42" s="16">
        <v>22</v>
      </c>
      <c r="N42" s="15">
        <f>IF(O42="",0,(($O$6-O42+1)/$O$6)*100)</f>
        <v>0</v>
      </c>
      <c r="O42" s="11">
        <v>9</v>
      </c>
      <c r="P42" s="15">
        <f>IF(Q42="",0,(($Q$6-Q42+1)/$Q$6)*100)</f>
        <v>0</v>
      </c>
      <c r="Q42" s="11">
        <v>11</v>
      </c>
      <c r="R42" s="15">
        <f>IF(S42="",0,(($S$6-S42+1)/$S$6)*100)</f>
        <v>0</v>
      </c>
      <c r="S42" s="16">
        <v>16</v>
      </c>
      <c r="T42" s="15">
        <f>IF(U42="",0,(($U$6-U42+1)/$U$6)*100)</f>
        <v>0</v>
      </c>
      <c r="U42" s="11">
        <v>18</v>
      </c>
      <c r="V42" s="15">
        <f>IF(W42="",0,(($W$6-W42+1)/$W$6)*100)</f>
        <v>91.666666666666657</v>
      </c>
      <c r="W42" s="11">
        <v>2</v>
      </c>
      <c r="X42" s="15">
        <f>IF(Y42="",0,(($Y$6-Y42+1)/$Y$6)*100)</f>
        <v>82.692307692307693</v>
      </c>
      <c r="Y42" s="11">
        <v>10</v>
      </c>
      <c r="Z42" s="15">
        <f>IF(AA42="",0,(($AA$6-AA42+1)/$AA$6)*100)</f>
        <v>0</v>
      </c>
      <c r="AA42" s="34">
        <v>13</v>
      </c>
      <c r="AB42" s="15">
        <f>IF(AC42="",0,(($AC$6-AC42+1)/$AC$6)*100)</f>
        <v>0</v>
      </c>
      <c r="AC42" s="34">
        <v>16</v>
      </c>
      <c r="AD42" s="15">
        <f>IF(AE42="",0,(($AE$6-AE42+1)/$AE$6)*100)</f>
        <v>0</v>
      </c>
      <c r="AE42" s="34">
        <v>11</v>
      </c>
      <c r="AF42" s="37">
        <f>14-(COUNTIF(D42:AE42,0))</f>
        <v>3</v>
      </c>
      <c r="AG42" s="37">
        <f>D42+F42+J42+H42+L42+N42+ P42+R42+T42+V42+X42+Z42+AB42+AD42</f>
        <v>241.02564102564099</v>
      </c>
      <c r="AH42" s="37"/>
      <c r="AI42" s="22">
        <v>36</v>
      </c>
    </row>
    <row r="43" spans="1:35" x14ac:dyDescent="0.2">
      <c r="A43" s="21" t="s">
        <v>129</v>
      </c>
      <c r="B43" s="21" t="s">
        <v>114</v>
      </c>
      <c r="C43" s="21">
        <v>614</v>
      </c>
      <c r="D43" s="19">
        <f>IF(E43="",0,(($E$6-E43+1)/$E$6)*100)</f>
        <v>51.851851851851848</v>
      </c>
      <c r="E43" s="11">
        <v>14</v>
      </c>
      <c r="F43" s="19">
        <f>IF(G43="",0,(($G$6-G43+1)/$G$6)*100)</f>
        <v>0</v>
      </c>
      <c r="G43" s="11">
        <v>11</v>
      </c>
      <c r="H43" s="19">
        <f>IF(I43="",0,(($I$6-I43+1)/$I$6)*100)</f>
        <v>0</v>
      </c>
      <c r="I43" s="11">
        <v>23</v>
      </c>
      <c r="J43" s="15">
        <f>IF(K43="",0,(($K$6-K43+1)/$K$6)*100)</f>
        <v>0</v>
      </c>
      <c r="K43" s="11">
        <v>12</v>
      </c>
      <c r="L43" s="15">
        <f>IF(M43="",0,(($M$6-M43+1)/$M$6)*100)</f>
        <v>0</v>
      </c>
      <c r="M43" s="16">
        <v>22</v>
      </c>
      <c r="N43" s="15">
        <f>IF(O43="",0,(($O$6-O43+1)/$O$6)*100)</f>
        <v>0</v>
      </c>
      <c r="O43" s="11">
        <v>9</v>
      </c>
      <c r="P43" s="15">
        <f>IF(Q43="",0,(($Q$6-Q43+1)/$Q$6)*100)</f>
        <v>0</v>
      </c>
      <c r="Q43" s="11">
        <v>11</v>
      </c>
      <c r="R43" s="15">
        <f>IF(S43="",0,(($S$6-S43+1)/$S$6)*100)</f>
        <v>0</v>
      </c>
      <c r="S43" s="16">
        <v>16</v>
      </c>
      <c r="T43" s="15">
        <f>IF(U43="",0,(($U$6-U43+1)/$U$6)*100)</f>
        <v>0</v>
      </c>
      <c r="U43" s="11">
        <v>18</v>
      </c>
      <c r="V43" s="15">
        <f>IF(W43="",0,(($W$6-W43+1)/$W$6)*100)</f>
        <v>0</v>
      </c>
      <c r="W43" s="11">
        <v>13</v>
      </c>
      <c r="X43" s="15">
        <f>IF(Y43="",0,(($Y$6-Y43+1)/$Y$6)*100)</f>
        <v>71.15384615384616</v>
      </c>
      <c r="Y43" s="11">
        <v>16</v>
      </c>
      <c r="Z43" s="15">
        <f>IF(AA43="",0,(($AA$6-AA43+1)/$AA$6)*100)</f>
        <v>100</v>
      </c>
      <c r="AA43" s="34">
        <v>1</v>
      </c>
      <c r="AB43" s="15">
        <f>IF(AC43="",0,(($AC$6-AC43+1)/$AC$6)*100)</f>
        <v>0</v>
      </c>
      <c r="AC43" s="34">
        <v>16</v>
      </c>
      <c r="AD43" s="15">
        <f>IF(AE43="",0,(($AE$6-AE43+1)/$AE$6)*100)</f>
        <v>0</v>
      </c>
      <c r="AE43" s="34">
        <v>11</v>
      </c>
      <c r="AF43" s="37">
        <f>14-(COUNTIF(D43:AE43,0))</f>
        <v>3</v>
      </c>
      <c r="AG43" s="37">
        <f>D43+F43+J43+H43+L43+N43+ P43+R43+T43+V43+X43+Z43+AB43+AD43</f>
        <v>223.00569800569801</v>
      </c>
      <c r="AH43" s="37"/>
      <c r="AI43" s="22">
        <v>37</v>
      </c>
    </row>
    <row r="44" spans="1:35" x14ac:dyDescent="0.2">
      <c r="A44" s="21" t="s">
        <v>28</v>
      </c>
      <c r="B44" s="21" t="s">
        <v>12</v>
      </c>
      <c r="C44" s="21">
        <v>582</v>
      </c>
      <c r="D44" s="19">
        <f>IF(E44="",0,(($E$6-E44+1)/$E$6)*100)</f>
        <v>40.74074074074074</v>
      </c>
      <c r="E44" s="11">
        <v>17</v>
      </c>
      <c r="F44" s="19">
        <f>IF(G44="",0,(($G$6-G44+1)/$G$6)*100)</f>
        <v>0</v>
      </c>
      <c r="G44" s="11">
        <v>11</v>
      </c>
      <c r="H44" s="19">
        <f>IF(I44="",0,(($I$6-I44+1)/$I$6)*100)</f>
        <v>0</v>
      </c>
      <c r="I44" s="11">
        <v>23</v>
      </c>
      <c r="J44" s="15">
        <f>IF(K44="",0,(($K$6-K44+1)/$K$6)*100)</f>
        <v>0</v>
      </c>
      <c r="K44" s="11">
        <v>12</v>
      </c>
      <c r="L44" s="15">
        <f>IF(M44="",0,(($M$6-M44+1)/$M$6)*100)</f>
        <v>85.714285714285708</v>
      </c>
      <c r="M44" s="16">
        <v>4</v>
      </c>
      <c r="N44" s="15">
        <f>IF(O44="",0,(($O$6-O44+1)/$O$6)*100)</f>
        <v>0</v>
      </c>
      <c r="O44" s="11">
        <v>9</v>
      </c>
      <c r="P44" s="15">
        <f>IF(Q44="",0,(($Q$6-Q44+1)/$Q$6)*100)</f>
        <v>0</v>
      </c>
      <c r="Q44" s="11">
        <v>11</v>
      </c>
      <c r="R44" s="15">
        <f>IF(S44="",0,(($S$6-S44+1)/$S$6)*100)</f>
        <v>0</v>
      </c>
      <c r="S44" s="16">
        <v>16</v>
      </c>
      <c r="T44" s="15">
        <f>IF(U44="",0,(($U$6-U44+1)/$U$6)*100)</f>
        <v>0</v>
      </c>
      <c r="U44" s="11">
        <v>18</v>
      </c>
      <c r="V44" s="15">
        <f>IF(W44="",0,(($W$6-W44+1)/$W$6)*100)</f>
        <v>0</v>
      </c>
      <c r="W44" s="11">
        <v>13</v>
      </c>
      <c r="X44" s="15">
        <f>IF(Y44="",0,(($Y$6-Y44+1)/$Y$6)*100)</f>
        <v>50</v>
      </c>
      <c r="Y44" s="11">
        <v>27</v>
      </c>
      <c r="Z44" s="15">
        <f>IF(AA44="",0,(($AA$6-AA44+1)/$AA$6)*100)</f>
        <v>0</v>
      </c>
      <c r="AA44" s="34">
        <v>13</v>
      </c>
      <c r="AB44" s="15">
        <f>IF(AC44="",0,(($AC$6-AC44+1)/$AC$6)*100)</f>
        <v>0</v>
      </c>
      <c r="AC44" s="34">
        <v>16</v>
      </c>
      <c r="AD44" s="15">
        <f>IF(AE44="",0,(($AE$6-AE44+1)/$AE$6)*100)</f>
        <v>30</v>
      </c>
      <c r="AE44" s="34">
        <v>8</v>
      </c>
      <c r="AF44" s="37">
        <f>14-(COUNTIF(D44:AE44,0))</f>
        <v>4</v>
      </c>
      <c r="AG44" s="37">
        <f>D44+F44+J44+H44+L44+N44+ P44+R44+T44+V44+X44+Z44+AB44+AD44</f>
        <v>206.45502645502646</v>
      </c>
      <c r="AH44" s="37"/>
      <c r="AI44" s="22">
        <v>38</v>
      </c>
    </row>
    <row r="45" spans="1:35" x14ac:dyDescent="0.2">
      <c r="A45" s="21" t="s">
        <v>235</v>
      </c>
      <c r="B45" s="21" t="s">
        <v>180</v>
      </c>
      <c r="C45" s="21">
        <v>294</v>
      </c>
      <c r="D45" s="19">
        <f>IF(E45="",0,(($E$6-E45+1)/$E$6)*100)</f>
        <v>0</v>
      </c>
      <c r="E45" s="11">
        <v>28</v>
      </c>
      <c r="F45" s="19">
        <f>IF(G45="",0,(($G$6-G45+1)/$G$6)*100)</f>
        <v>0</v>
      </c>
      <c r="G45" s="11">
        <v>11</v>
      </c>
      <c r="H45" s="19">
        <f>IF(I45="",0,(($I$6-I45+1)/$I$6)*100)</f>
        <v>0</v>
      </c>
      <c r="I45" s="11">
        <v>23</v>
      </c>
      <c r="J45" s="15">
        <f>IF(K45="",0,(($K$6-K45+1)/$K$6)*100)</f>
        <v>0</v>
      </c>
      <c r="K45" s="11">
        <v>12</v>
      </c>
      <c r="L45" s="15">
        <f>IF(M45="",0,(($M$6-M45+1)/$M$6)*100)</f>
        <v>0</v>
      </c>
      <c r="M45" s="16">
        <v>22</v>
      </c>
      <c r="N45" s="15">
        <f>IF(O45="",0,(($O$6-O45+1)/$O$6)*100)</f>
        <v>0</v>
      </c>
      <c r="O45" s="11">
        <v>9</v>
      </c>
      <c r="P45" s="15">
        <f>IF(Q45="",0,(($Q$6-Q45+1)/$Q$6)*100)</f>
        <v>0</v>
      </c>
      <c r="Q45" s="11">
        <v>11</v>
      </c>
      <c r="R45" s="15">
        <f>IF(S45="",0,(($S$6-S45+1)/$S$6)*100)</f>
        <v>0</v>
      </c>
      <c r="S45" s="16">
        <v>16</v>
      </c>
      <c r="T45" s="15">
        <f>IF(U45="",0,(($U$6-U45+1)/$U$6)*100)</f>
        <v>0</v>
      </c>
      <c r="U45" s="11">
        <v>18</v>
      </c>
      <c r="V45" s="15">
        <f>IF(W45="",0,(($W$6-W45+1)/$W$6)*100)</f>
        <v>0</v>
      </c>
      <c r="W45" s="11">
        <v>13</v>
      </c>
      <c r="X45" s="15">
        <f>IF(Y45="",0,(($Y$6-Y45+1)/$Y$6)*100)</f>
        <v>75</v>
      </c>
      <c r="Y45" s="11">
        <v>14</v>
      </c>
      <c r="Z45" s="15">
        <f>IF(AA45="",0,(($AA$6-AA45+1)/$AA$6)*100)</f>
        <v>0</v>
      </c>
      <c r="AA45" s="34">
        <v>13</v>
      </c>
      <c r="AB45" s="15">
        <f>IF(AC45="",0,(($AC$6-AC45+1)/$AC$6)*100)</f>
        <v>100</v>
      </c>
      <c r="AC45" s="34">
        <v>1</v>
      </c>
      <c r="AD45" s="15">
        <f>IF(AE45="",0,(($AE$6-AE45+1)/$AE$6)*100)</f>
        <v>0</v>
      </c>
      <c r="AE45" s="34">
        <v>11</v>
      </c>
      <c r="AF45" s="37">
        <f>14-(COUNTIF(D45:AE45,0))</f>
        <v>2</v>
      </c>
      <c r="AG45" s="37">
        <f>D45+F45+J45+H45+L45+N45+ P45+R45+T45+V45+X45+Z45+AB45+AD45</f>
        <v>175</v>
      </c>
      <c r="AH45" s="37"/>
      <c r="AI45" s="22">
        <v>39</v>
      </c>
    </row>
    <row r="46" spans="1:35" x14ac:dyDescent="0.2">
      <c r="A46" s="22" t="s">
        <v>245</v>
      </c>
      <c r="B46" s="22" t="s">
        <v>246</v>
      </c>
      <c r="C46" s="22">
        <v>483</v>
      </c>
      <c r="D46" s="19">
        <f>IF(E46="",0,(($E$6-E46+1)/$E$6)*100)</f>
        <v>0</v>
      </c>
      <c r="E46" s="11">
        <v>28</v>
      </c>
      <c r="F46" s="19">
        <f>IF(G46="",0,(($G$6-G46+1)/$G$6)*100)</f>
        <v>0</v>
      </c>
      <c r="G46" s="11">
        <v>11</v>
      </c>
      <c r="H46" s="19">
        <f>IF(I46="",0,(($I$6-I46+1)/$I$6)*100)</f>
        <v>0</v>
      </c>
      <c r="I46" s="11">
        <v>23</v>
      </c>
      <c r="J46" s="15">
        <f>IF(K46="",0,(($K$6-K46+1)/$K$6)*100)</f>
        <v>0</v>
      </c>
      <c r="K46" s="11">
        <v>12</v>
      </c>
      <c r="L46" s="15">
        <f>IF(M46="",0,(($M$6-M46+1)/$M$6)*100)</f>
        <v>0</v>
      </c>
      <c r="M46" s="16">
        <v>22</v>
      </c>
      <c r="N46" s="15">
        <f>IF(O46="",0,(($O$6-O46+1)/$O$6)*100)</f>
        <v>0</v>
      </c>
      <c r="O46" s="11">
        <v>9</v>
      </c>
      <c r="P46" s="15">
        <f>IF(Q46="",0,(($Q$6-Q46+1)/$Q$6)*100)</f>
        <v>0</v>
      </c>
      <c r="Q46" s="11">
        <v>11</v>
      </c>
      <c r="R46" s="15">
        <f>IF(S46="",0,(($S$6-S46+1)/$S$6)*100)</f>
        <v>0</v>
      </c>
      <c r="S46" s="16">
        <v>16</v>
      </c>
      <c r="T46" s="15">
        <f>IF(U46="",0,(($U$6-U46+1)/$U$6)*100)</f>
        <v>0</v>
      </c>
      <c r="U46" s="11">
        <v>18</v>
      </c>
      <c r="V46" s="15">
        <f>IF(W46="",0,(($W$6-W46+1)/$W$6)*100)</f>
        <v>75</v>
      </c>
      <c r="W46" s="11">
        <v>4</v>
      </c>
      <c r="X46" s="15">
        <f>IF(Y46="",0,(($Y$6-Y46+1)/$Y$6)*100)</f>
        <v>46.153846153846153</v>
      </c>
      <c r="Y46" s="11">
        <v>29</v>
      </c>
      <c r="Z46" s="15">
        <f>IF(AA46="",0,(($AA$6-AA46+1)/$AA$6)*100)</f>
        <v>0</v>
      </c>
      <c r="AA46" s="34">
        <v>13</v>
      </c>
      <c r="AB46" s="15">
        <f>IF(AC46="",0,(($AC$6-AC46+1)/$AC$6)*100)</f>
        <v>53.333333333333336</v>
      </c>
      <c r="AC46" s="34">
        <v>8</v>
      </c>
      <c r="AD46" s="15">
        <f>IF(AE46="",0,(($AE$6-AE46+1)/$AE$6)*100)</f>
        <v>0</v>
      </c>
      <c r="AE46" s="34">
        <v>11</v>
      </c>
      <c r="AF46" s="37">
        <f>14-(COUNTIF(D46:AE46,0))</f>
        <v>3</v>
      </c>
      <c r="AG46" s="37">
        <f>D46+F46+J46+H46+L46+N46+ P46+R46+T46+V46+X46+Z46+AB46+AD46</f>
        <v>174.4871794871795</v>
      </c>
      <c r="AH46" s="37"/>
      <c r="AI46" s="22">
        <v>40</v>
      </c>
    </row>
    <row r="47" spans="1:35" x14ac:dyDescent="0.2">
      <c r="A47" s="21" t="s">
        <v>59</v>
      </c>
      <c r="B47" s="21" t="s">
        <v>37</v>
      </c>
      <c r="C47" s="21">
        <v>481</v>
      </c>
      <c r="D47" s="19">
        <f>IF(E47="",0,(($E$6-E47+1)/$E$6)*100)</f>
        <v>0</v>
      </c>
      <c r="E47" s="11">
        <v>28</v>
      </c>
      <c r="F47" s="19">
        <f>IF(G47="",0,(($G$6-G47+1)/$G$6)*100)</f>
        <v>30</v>
      </c>
      <c r="G47" s="11">
        <v>8</v>
      </c>
      <c r="H47" s="19">
        <f>IF(I47="",0,(($I$6-I47+1)/$I$6)*100)</f>
        <v>0</v>
      </c>
      <c r="I47" s="11">
        <v>23</v>
      </c>
      <c r="J47" s="15">
        <f>IF(K47="",0,(($K$6-K47+1)/$K$6)*100)</f>
        <v>63.636363636363633</v>
      </c>
      <c r="K47" s="11">
        <v>5</v>
      </c>
      <c r="L47" s="15">
        <f>IF(M47="",0,(($M$6-M47+1)/$M$6)*100)</f>
        <v>0</v>
      </c>
      <c r="M47" s="16">
        <v>22</v>
      </c>
      <c r="N47" s="15">
        <f>IF(O47="",0,(($O$6-O47+1)/$O$6)*100)</f>
        <v>37.5</v>
      </c>
      <c r="O47" s="11">
        <v>6</v>
      </c>
      <c r="P47" s="15">
        <f>IF(Q47="",0,(($Q$6-Q47+1)/$Q$6)*100)</f>
        <v>0</v>
      </c>
      <c r="Q47" s="11">
        <v>11</v>
      </c>
      <c r="R47" s="15">
        <f>IF(S47="",0,(($S$6-S47+1)/$S$6)*100)</f>
        <v>0</v>
      </c>
      <c r="S47" s="16">
        <v>16</v>
      </c>
      <c r="T47" s="15">
        <f>IF(U47="",0,(($U$6-U47+1)/$U$6)*100)</f>
        <v>0</v>
      </c>
      <c r="U47" s="11">
        <v>18</v>
      </c>
      <c r="V47" s="15">
        <f>IF(W47="",0,(($W$6-W47+1)/$W$6)*100)</f>
        <v>0</v>
      </c>
      <c r="W47" s="11">
        <v>13</v>
      </c>
      <c r="X47" s="15">
        <f>IF(Y47="",0,(($Y$6-Y47+1)/$Y$6)*100)</f>
        <v>0</v>
      </c>
      <c r="Y47" s="11">
        <v>53</v>
      </c>
      <c r="Z47" s="15">
        <f>IF(AA47="",0,(($AA$6-AA47+1)/$AA$6)*100)</f>
        <v>0</v>
      </c>
      <c r="AA47" s="34">
        <v>13</v>
      </c>
      <c r="AB47" s="15">
        <f>IF(AC47="",0,(($AC$6-AC47+1)/$AC$6)*100)</f>
        <v>13.333333333333334</v>
      </c>
      <c r="AC47" s="34">
        <v>14</v>
      </c>
      <c r="AD47" s="15">
        <f>IF(AE47="",0,(($AE$6-AE47+1)/$AE$6)*100)</f>
        <v>0</v>
      </c>
      <c r="AE47" s="34">
        <v>11</v>
      </c>
      <c r="AF47" s="37">
        <f>14-(COUNTIF(D47:AE47,0))</f>
        <v>4</v>
      </c>
      <c r="AG47" s="37">
        <f>D47+F47+J47+H47+L47+N47+ P47+R47+T47+V47+X47+Z47+AB47+AD47</f>
        <v>144.46969696969697</v>
      </c>
      <c r="AH47" s="37"/>
      <c r="AI47" s="22">
        <v>41</v>
      </c>
    </row>
    <row r="48" spans="1:35" x14ac:dyDescent="0.2">
      <c r="A48" s="24" t="s">
        <v>66</v>
      </c>
      <c r="B48" s="21" t="s">
        <v>210</v>
      </c>
      <c r="C48" s="27">
        <v>574</v>
      </c>
      <c r="D48" s="19">
        <f>IF(E48="",0,(($E$6-E48+1)/$E$6)*100)</f>
        <v>77.777777777777786</v>
      </c>
      <c r="E48" s="11">
        <v>7</v>
      </c>
      <c r="F48" s="19">
        <f>IF(G48="",0,(($G$6-G48+1)/$G$6)*100)</f>
        <v>0</v>
      </c>
      <c r="G48" s="11">
        <v>11</v>
      </c>
      <c r="H48" s="19">
        <f>IF(I48="",0,(($I$6-I48+1)/$I$6)*100)</f>
        <v>0</v>
      </c>
      <c r="I48" s="11">
        <v>23</v>
      </c>
      <c r="J48" s="15">
        <f>IF(K48="",0,(($K$6-K48+1)/$K$6)*100)</f>
        <v>0</v>
      </c>
      <c r="K48" s="11">
        <v>12</v>
      </c>
      <c r="L48" s="15">
        <f>IF(M48="",0,(($M$6-M48+1)/$M$6)*100)</f>
        <v>47.619047619047613</v>
      </c>
      <c r="M48" s="16">
        <v>12</v>
      </c>
      <c r="N48" s="15">
        <f>IF(O48="",0,(($O$6-O48+1)/$O$6)*100)</f>
        <v>0</v>
      </c>
      <c r="O48" s="11">
        <v>9</v>
      </c>
      <c r="P48" s="15">
        <f>IF(Q48="",0,(($Q$6-Q48+1)/$Q$6)*100)</f>
        <v>0</v>
      </c>
      <c r="Q48" s="11">
        <v>11</v>
      </c>
      <c r="R48" s="15">
        <f>IF(S48="",0,(($S$6-S48+1)/$S$6)*100)</f>
        <v>0</v>
      </c>
      <c r="S48" s="16">
        <v>16</v>
      </c>
      <c r="T48" s="15">
        <f>IF(U48="",0,(($U$6-U48+1)/$U$6)*100)</f>
        <v>0</v>
      </c>
      <c r="U48" s="11">
        <v>18</v>
      </c>
      <c r="V48" s="15">
        <f>IF(W48="",0,(($W$6-W48+1)/$W$6)*100)</f>
        <v>0</v>
      </c>
      <c r="W48" s="11">
        <v>13</v>
      </c>
      <c r="X48" s="15">
        <f>IF(Y48="",0,(($Y$6-Y48+1)/$Y$6)*100)</f>
        <v>13.461538461538462</v>
      </c>
      <c r="Y48" s="11">
        <v>46</v>
      </c>
      <c r="Z48" s="15">
        <f>IF(AA48="",0,(($AA$6-AA48+1)/$AA$6)*100)</f>
        <v>0</v>
      </c>
      <c r="AA48" s="34">
        <v>13</v>
      </c>
      <c r="AB48" s="15">
        <f>IF(AC48="",0,(($AC$6-AC48+1)/$AC$6)*100)</f>
        <v>0</v>
      </c>
      <c r="AC48" s="34">
        <v>16</v>
      </c>
      <c r="AD48" s="15">
        <f>IF(AE48="",0,(($AE$6-AE48+1)/$AE$6)*100)</f>
        <v>0</v>
      </c>
      <c r="AE48" s="34">
        <v>11</v>
      </c>
      <c r="AF48" s="37">
        <f>14-(COUNTIF(D48:AE48,0))</f>
        <v>3</v>
      </c>
      <c r="AG48" s="37">
        <f>D48+F48+J48+H48+L48+N48+ P48+R48+T48+V48+X48+Z48+AB48+AD48</f>
        <v>138.85836385836384</v>
      </c>
      <c r="AH48" s="37"/>
      <c r="AI48" s="22">
        <v>42</v>
      </c>
    </row>
    <row r="49" spans="1:35" x14ac:dyDescent="0.2">
      <c r="A49" s="21" t="s">
        <v>30</v>
      </c>
      <c r="B49" s="21" t="s">
        <v>12</v>
      </c>
      <c r="C49" s="21">
        <v>584</v>
      </c>
      <c r="D49" s="19">
        <f>IF(E49="",0,(($E$6-E49+1)/$E$6)*100)</f>
        <v>0</v>
      </c>
      <c r="E49" s="11">
        <v>28</v>
      </c>
      <c r="F49" s="19">
        <f>IF(G49="",0,(($G$6-G49+1)/$G$6)*100)</f>
        <v>0</v>
      </c>
      <c r="G49" s="11">
        <v>11</v>
      </c>
      <c r="H49" s="19">
        <f>IF(I49="",0,(($I$6-I49+1)/$I$6)*100)</f>
        <v>0</v>
      </c>
      <c r="I49" s="11">
        <v>23</v>
      </c>
      <c r="J49" s="15">
        <f>IF(K49="",0,(($K$6-K49+1)/$K$6)*100)</f>
        <v>0</v>
      </c>
      <c r="K49" s="11">
        <v>12</v>
      </c>
      <c r="L49" s="15">
        <f>IF(M49="",0,(($M$6-M49+1)/$M$6)*100)</f>
        <v>57.142857142857139</v>
      </c>
      <c r="M49" s="16">
        <v>10</v>
      </c>
      <c r="N49" s="15">
        <f>IF(O49="",0,(($O$6-O49+1)/$O$6)*100)</f>
        <v>0</v>
      </c>
      <c r="O49" s="11">
        <v>9</v>
      </c>
      <c r="P49" s="15">
        <f>IF(Q49="",0,(($Q$6-Q49+1)/$Q$6)*100)</f>
        <v>0</v>
      </c>
      <c r="Q49" s="11">
        <v>11</v>
      </c>
      <c r="R49" s="15">
        <f>IF(S49="",0,(($S$6-S49+1)/$S$6)*100)</f>
        <v>80</v>
      </c>
      <c r="S49" s="16">
        <v>4</v>
      </c>
      <c r="T49" s="15">
        <f>IF(U49="",0,(($U$6-U49+1)/$U$6)*100)</f>
        <v>0</v>
      </c>
      <c r="U49" s="11">
        <v>18</v>
      </c>
      <c r="V49" s="15">
        <f>IF(W49="",0,(($W$6-W49+1)/$W$6)*100)</f>
        <v>0</v>
      </c>
      <c r="W49" s="11">
        <v>13</v>
      </c>
      <c r="X49" s="15">
        <f>IF(Y49="",0,(($Y$6-Y49+1)/$Y$6)*100)</f>
        <v>0</v>
      </c>
      <c r="Y49" s="11">
        <v>53</v>
      </c>
      <c r="Z49" s="15">
        <f>IF(AA49="",0,(($AA$6-AA49+1)/$AA$6)*100)</f>
        <v>0</v>
      </c>
      <c r="AA49" s="34">
        <v>13</v>
      </c>
      <c r="AB49" s="15">
        <f>IF(AC49="",0,(($AC$6-AC49+1)/$AC$6)*100)</f>
        <v>0</v>
      </c>
      <c r="AC49" s="34">
        <v>16</v>
      </c>
      <c r="AD49" s="15">
        <f>IF(AE49="",0,(($AE$6-AE49+1)/$AE$6)*100)</f>
        <v>10</v>
      </c>
      <c r="AE49" s="34">
        <v>10</v>
      </c>
      <c r="AF49" s="37">
        <f>14-(COUNTIF(D49:AE49,0))</f>
        <v>3</v>
      </c>
      <c r="AG49" s="37">
        <f>D49+F49+J49+H49+L49+N49+ P49+R49+T49+V49+X49+Z49+AB49+AD49</f>
        <v>147.14285714285714</v>
      </c>
      <c r="AH49" s="37"/>
      <c r="AI49" s="22">
        <v>43</v>
      </c>
    </row>
    <row r="50" spans="1:35" x14ac:dyDescent="0.2">
      <c r="A50" s="21" t="s">
        <v>202</v>
      </c>
      <c r="B50" s="21" t="s">
        <v>114</v>
      </c>
      <c r="C50" s="21">
        <v>90</v>
      </c>
      <c r="D50" s="19">
        <f>IF(E50="",0,(($E$6-E50+1)/$E$6)*100)</f>
        <v>22.222222222222221</v>
      </c>
      <c r="E50" s="11">
        <v>22</v>
      </c>
      <c r="F50" s="19">
        <f>IF(G50="",0,(($G$6-G50+1)/$G$6)*100)</f>
        <v>0</v>
      </c>
      <c r="G50" s="11">
        <v>11</v>
      </c>
      <c r="H50" s="19">
        <f>IF(I50="",0,(($I$6-I50+1)/$I$6)*100)</f>
        <v>0</v>
      </c>
      <c r="I50" s="11">
        <v>23</v>
      </c>
      <c r="J50" s="15">
        <f>IF(K50="",0,(($K$6-K50+1)/$K$6)*100)</f>
        <v>0</v>
      </c>
      <c r="K50" s="11">
        <v>12</v>
      </c>
      <c r="L50" s="15">
        <f>IF(M50="",0,(($M$6-M50+1)/$M$6)*100)</f>
        <v>0</v>
      </c>
      <c r="M50" s="16">
        <v>22</v>
      </c>
      <c r="N50" s="15">
        <f>IF(O50="",0,(($O$6-O50+1)/$O$6)*100)</f>
        <v>0</v>
      </c>
      <c r="O50" s="11">
        <v>9</v>
      </c>
      <c r="P50" s="15">
        <f>IF(Q50="",0,(($Q$6-Q50+1)/$Q$6)*100)</f>
        <v>0</v>
      </c>
      <c r="Q50" s="11">
        <v>11</v>
      </c>
      <c r="R50" s="15">
        <f>IF(S50="",0,(($S$6-S50+1)/$S$6)*100)</f>
        <v>46.666666666666664</v>
      </c>
      <c r="S50" s="16">
        <v>9</v>
      </c>
      <c r="T50" s="15">
        <f>IF(U50="",0,(($U$6-U50+1)/$U$6)*100)</f>
        <v>0</v>
      </c>
      <c r="U50" s="11">
        <v>18</v>
      </c>
      <c r="V50" s="15">
        <f>IF(W50="",0,(($W$6-W50+1)/$W$6)*100)</f>
        <v>0</v>
      </c>
      <c r="W50" s="11">
        <v>13</v>
      </c>
      <c r="X50" s="15">
        <f>IF(Y50="",0,(($Y$6-Y50+1)/$Y$6)*100)</f>
        <v>42.307692307692307</v>
      </c>
      <c r="Y50" s="11">
        <v>31</v>
      </c>
      <c r="Z50" s="15">
        <f>IF(AA50="",0,(($AA$6-AA50+1)/$AA$6)*100)</f>
        <v>0</v>
      </c>
      <c r="AA50" s="34">
        <v>13</v>
      </c>
      <c r="AB50" s="15">
        <f>IF(AC50="",0,(($AC$6-AC50+1)/$AC$6)*100)</f>
        <v>0</v>
      </c>
      <c r="AC50" s="34">
        <v>16</v>
      </c>
      <c r="AD50" s="15">
        <f>IF(AE50="",0,(($AE$6-AE50+1)/$AE$6)*100)</f>
        <v>0</v>
      </c>
      <c r="AE50" s="34">
        <v>11</v>
      </c>
      <c r="AF50" s="37">
        <f>14-(COUNTIF(D50:AE50,0))</f>
        <v>3</v>
      </c>
      <c r="AG50" s="37">
        <f>D50+F50+J50+H50+L50+N50+ P50+R50+T50+V50+X50+Z50+AB50+AD50</f>
        <v>111.19658119658119</v>
      </c>
      <c r="AH50" s="37"/>
      <c r="AI50" s="22">
        <v>44</v>
      </c>
    </row>
    <row r="51" spans="1:35" x14ac:dyDescent="0.2">
      <c r="A51" s="22" t="s">
        <v>43</v>
      </c>
      <c r="B51" s="22" t="s">
        <v>161</v>
      </c>
      <c r="C51" s="22">
        <v>619</v>
      </c>
      <c r="D51" s="19">
        <f>IF(E51="",0,(($E$6-E51+1)/$E$6)*100)</f>
        <v>0</v>
      </c>
      <c r="E51" s="11">
        <v>28</v>
      </c>
      <c r="F51" s="19">
        <f>IF(G51="",0,(($G$6-G51+1)/$G$6)*100)</f>
        <v>0</v>
      </c>
      <c r="G51" s="11">
        <v>11</v>
      </c>
      <c r="H51" s="19">
        <f>IF(I51="",0,(($I$6-I51+1)/$I$6)*100)</f>
        <v>0</v>
      </c>
      <c r="I51" s="11">
        <v>23</v>
      </c>
      <c r="J51" s="15">
        <f>IF(K51="",0,(($K$6-K51+1)/$K$6)*100)</f>
        <v>0</v>
      </c>
      <c r="K51" s="11">
        <v>12</v>
      </c>
      <c r="L51" s="15">
        <f>IF(M51="",0,(($M$6-M51+1)/$M$6)*100)</f>
        <v>0</v>
      </c>
      <c r="M51" s="16">
        <v>22</v>
      </c>
      <c r="N51" s="15">
        <f>IF(O51="",0,(($O$6-O51+1)/$O$6)*100)</f>
        <v>0</v>
      </c>
      <c r="O51" s="11">
        <v>9</v>
      </c>
      <c r="P51" s="15">
        <f>IF(Q51="",0,(($Q$6-Q51+1)/$Q$6)*100)</f>
        <v>0</v>
      </c>
      <c r="Q51" s="11">
        <v>11</v>
      </c>
      <c r="R51" s="15">
        <f>IF(S51="",0,(($S$6-S51+1)/$S$6)*100)</f>
        <v>0</v>
      </c>
      <c r="S51" s="16">
        <v>16</v>
      </c>
      <c r="T51" s="15">
        <f>IF(U51="",0,(($U$6-U51+1)/$U$6)*100)</f>
        <v>0</v>
      </c>
      <c r="U51" s="11">
        <v>18</v>
      </c>
      <c r="V51" s="15">
        <f>IF(W51="",0,(($W$6-W51+1)/$W$6)*100)</f>
        <v>50</v>
      </c>
      <c r="W51" s="11">
        <v>7</v>
      </c>
      <c r="X51" s="15">
        <f>IF(Y51="",0,(($Y$6-Y51+1)/$Y$6)*100)</f>
        <v>51.923076923076927</v>
      </c>
      <c r="Y51" s="11">
        <v>26</v>
      </c>
      <c r="Z51" s="15">
        <f>IF(AA51="",0,(($AA$6-AA51+1)/$AA$6)*100)</f>
        <v>0</v>
      </c>
      <c r="AA51" s="34">
        <v>13</v>
      </c>
      <c r="AB51" s="15">
        <f>IF(AC51="",0,(($AC$6-AC51+1)/$AC$6)*100)</f>
        <v>0</v>
      </c>
      <c r="AC51" s="34">
        <v>16</v>
      </c>
      <c r="AD51" s="15">
        <f>IF(AE51="",0,(($AE$6-AE51+1)/$AE$6)*100)</f>
        <v>0</v>
      </c>
      <c r="AE51" s="34">
        <v>11</v>
      </c>
      <c r="AF51" s="37">
        <f>14-(COUNTIF(D51:AE51,0))</f>
        <v>2</v>
      </c>
      <c r="AG51" s="37">
        <f>D51+F51+J51+H51+L51+N51+ P51+R51+T51+V51+X51+Z51+AB51+AD51</f>
        <v>101.92307692307693</v>
      </c>
      <c r="AH51" s="37"/>
      <c r="AI51" s="22">
        <v>45</v>
      </c>
    </row>
    <row r="52" spans="1:35" x14ac:dyDescent="0.2">
      <c r="A52" s="21" t="s">
        <v>217</v>
      </c>
      <c r="B52" s="21" t="s">
        <v>218</v>
      </c>
      <c r="C52" s="22">
        <v>113</v>
      </c>
      <c r="D52" s="19">
        <f>IF(E52="",0,(($E$6-E52+1)/$E$6)*100)</f>
        <v>7.4074074074074066</v>
      </c>
      <c r="E52" s="11">
        <v>26</v>
      </c>
      <c r="F52" s="19">
        <f>IF(G52="",0,(($G$6-G52+1)/$G$6)*100)</f>
        <v>0</v>
      </c>
      <c r="G52" s="11">
        <v>11</v>
      </c>
      <c r="H52" s="19">
        <f>IF(I52="",0,(($I$6-I52+1)/$I$6)*100)</f>
        <v>68.181818181818173</v>
      </c>
      <c r="I52" s="11">
        <v>8</v>
      </c>
      <c r="J52" s="15">
        <f>IF(K52="",0,(($K$6-K52+1)/$K$6)*100)</f>
        <v>0</v>
      </c>
      <c r="K52" s="11">
        <v>12</v>
      </c>
      <c r="L52" s="15">
        <f>IF(M52="",0,(($M$6-M52+1)/$M$6)*100)</f>
        <v>0</v>
      </c>
      <c r="M52" s="16">
        <v>22</v>
      </c>
      <c r="N52" s="15">
        <f>IF(O52="",0,(($O$6-O52+1)/$O$6)*100)</f>
        <v>0</v>
      </c>
      <c r="O52" s="11">
        <v>9</v>
      </c>
      <c r="P52" s="15">
        <f>IF(Q52="",0,(($Q$6-Q52+1)/$Q$6)*100)</f>
        <v>0</v>
      </c>
      <c r="Q52" s="11">
        <v>11</v>
      </c>
      <c r="R52" s="15">
        <f>IF(S52="",0,(($S$6-S52+1)/$S$6)*100)</f>
        <v>0</v>
      </c>
      <c r="S52" s="16">
        <v>16</v>
      </c>
      <c r="T52" s="15">
        <f>IF(U52="",0,(($U$6-U52+1)/$U$6)*100)</f>
        <v>0</v>
      </c>
      <c r="U52" s="11">
        <v>18</v>
      </c>
      <c r="V52" s="15">
        <f>IF(W52="",0,(($W$6-W52+1)/$W$6)*100)</f>
        <v>0</v>
      </c>
      <c r="W52" s="11">
        <v>13</v>
      </c>
      <c r="X52" s="15">
        <f>IF(Y52="",0,(($Y$6-Y52+1)/$Y$6)*100)</f>
        <v>25</v>
      </c>
      <c r="Y52" s="11">
        <v>40</v>
      </c>
      <c r="Z52" s="15">
        <f>IF(AA52="",0,(($AA$6-AA52+1)/$AA$6)*100)</f>
        <v>0</v>
      </c>
      <c r="AA52" s="34">
        <v>13</v>
      </c>
      <c r="AB52" s="15">
        <f>IF(AC52="",0,(($AC$6-AC52+1)/$AC$6)*100)</f>
        <v>0</v>
      </c>
      <c r="AC52" s="34">
        <v>16</v>
      </c>
      <c r="AD52" s="15">
        <f>IF(AE52="",0,(($AE$6-AE52+1)/$AE$6)*100)</f>
        <v>0</v>
      </c>
      <c r="AE52" s="34">
        <v>11</v>
      </c>
      <c r="AF52" s="37">
        <f>14-(COUNTIF(D52:AE52,0))</f>
        <v>3</v>
      </c>
      <c r="AG52" s="37">
        <f>D52+F52+J52+H52+L52+N52+ P52+R52+T52+V52+X52+Z52+AB52+AD52</f>
        <v>100.58922558922558</v>
      </c>
      <c r="AH52" s="37"/>
      <c r="AI52" s="22">
        <v>46</v>
      </c>
    </row>
    <row r="53" spans="1:35" x14ac:dyDescent="0.2">
      <c r="A53" s="21" t="s">
        <v>174</v>
      </c>
      <c r="B53" s="21" t="s">
        <v>42</v>
      </c>
      <c r="C53" s="21">
        <v>552</v>
      </c>
      <c r="D53" s="19">
        <f>IF(E53="",0,(($E$6-E53+1)/$E$6)*100)</f>
        <v>0</v>
      </c>
      <c r="E53" s="11">
        <v>28</v>
      </c>
      <c r="F53" s="19">
        <f>IF(G53="",0,(($G$6-G53+1)/$G$6)*100)</f>
        <v>0</v>
      </c>
      <c r="G53" s="11">
        <v>11</v>
      </c>
      <c r="H53" s="19">
        <f>IF(I53="",0,(($I$6-I53+1)/$I$6)*100)</f>
        <v>0</v>
      </c>
      <c r="I53" s="11">
        <v>23</v>
      </c>
      <c r="J53" s="15">
        <f>IF(K53="",0,(($K$6-K53+1)/$K$6)*100)</f>
        <v>0</v>
      </c>
      <c r="K53" s="11">
        <v>12</v>
      </c>
      <c r="L53" s="15">
        <f>IF(M53="",0,(($M$6-M53+1)/$M$6)*100)</f>
        <v>0</v>
      </c>
      <c r="M53" s="16">
        <v>22</v>
      </c>
      <c r="N53" s="15">
        <f>IF(O53="",0,(($O$6-O53+1)/$O$6)*100)</f>
        <v>0</v>
      </c>
      <c r="O53" s="11">
        <v>9</v>
      </c>
      <c r="P53" s="15">
        <f>IF(Q53="",0,(($Q$6-Q53+1)/$Q$6)*100)</f>
        <v>0</v>
      </c>
      <c r="Q53" s="11">
        <v>11</v>
      </c>
      <c r="R53" s="15">
        <f>IF(S53="",0,(($S$6-S53+1)/$S$6)*100)</f>
        <v>0</v>
      </c>
      <c r="S53" s="16">
        <v>16</v>
      </c>
      <c r="T53" s="15">
        <f>IF(U53="",0,(($U$6-U53+1)/$U$6)*100)</f>
        <v>47.058823529411761</v>
      </c>
      <c r="U53" s="11">
        <v>10</v>
      </c>
      <c r="V53" s="15">
        <f>IF(W53="",0,(($W$6-W53+1)/$W$6)*100)</f>
        <v>0</v>
      </c>
      <c r="W53" s="11">
        <v>13</v>
      </c>
      <c r="X53" s="15">
        <f>IF(Y53="",0,(($Y$6-Y53+1)/$Y$6)*100)</f>
        <v>0</v>
      </c>
      <c r="Y53" s="11">
        <v>53</v>
      </c>
      <c r="Z53" s="15">
        <f>IF(AA53="",0,(($AA$6-AA53+1)/$AA$6)*100)</f>
        <v>0</v>
      </c>
      <c r="AA53" s="34">
        <v>13</v>
      </c>
      <c r="AB53" s="15">
        <f>IF(AC53="",0,(($AC$6-AC53+1)/$AC$6)*100)</f>
        <v>33.333333333333329</v>
      </c>
      <c r="AC53" s="34">
        <v>11</v>
      </c>
      <c r="AD53" s="15">
        <f>IF(AE53="",0,(($AE$6-AE53+1)/$AE$6)*100)</f>
        <v>0</v>
      </c>
      <c r="AE53" s="34">
        <v>11</v>
      </c>
      <c r="AF53" s="37">
        <f>14-(COUNTIF(D53:AE53,0))</f>
        <v>2</v>
      </c>
      <c r="AG53" s="37">
        <f>D53+F53+J53+H53+L53+N53+ P53+R53+T53+V53+X53+Z53+AB53+AD53</f>
        <v>80.392156862745082</v>
      </c>
      <c r="AH53" s="37"/>
      <c r="AI53" s="22">
        <v>47</v>
      </c>
    </row>
    <row r="54" spans="1:35" x14ac:dyDescent="0.2">
      <c r="A54" s="22" t="s">
        <v>208</v>
      </c>
      <c r="B54" s="22" t="s">
        <v>14</v>
      </c>
      <c r="C54" s="22">
        <v>332</v>
      </c>
      <c r="D54" s="19">
        <f>IF(E54="",0,(($E$6-E54+1)/$E$6)*100)</f>
        <v>0</v>
      </c>
      <c r="E54" s="11">
        <v>28</v>
      </c>
      <c r="F54" s="19">
        <f>IF(G54="",0,(($G$6-G54+1)/$G$6)*100)</f>
        <v>0</v>
      </c>
      <c r="G54" s="11">
        <v>11</v>
      </c>
      <c r="H54" s="19">
        <f>IF(I54="",0,(($I$6-I54+1)/$I$6)*100)</f>
        <v>0</v>
      </c>
      <c r="I54" s="11">
        <v>23</v>
      </c>
      <c r="J54" s="15">
        <f>IF(K54="",0,(($K$6-K54+1)/$K$6)*100)</f>
        <v>54.54545454545454</v>
      </c>
      <c r="K54" s="11">
        <v>6</v>
      </c>
      <c r="L54" s="15">
        <f>IF(M54="",0,(($M$6-M54+1)/$M$6)*100)</f>
        <v>0</v>
      </c>
      <c r="M54" s="16">
        <v>22</v>
      </c>
      <c r="N54" s="15">
        <f>IF(O54="",0,(($O$6-O54+1)/$O$6)*100)</f>
        <v>25</v>
      </c>
      <c r="O54" s="11">
        <v>7</v>
      </c>
      <c r="P54" s="15">
        <f>IF(Q54="",0,(($Q$6-Q54+1)/$Q$6)*100)</f>
        <v>0</v>
      </c>
      <c r="Q54" s="11">
        <v>11</v>
      </c>
      <c r="R54" s="15">
        <f>IF(S54="",0,(($S$6-S54+1)/$S$6)*100)</f>
        <v>0</v>
      </c>
      <c r="S54" s="16">
        <v>16</v>
      </c>
      <c r="T54" s="15">
        <f>IF(U54="",0,(($U$6-U54+1)/$U$6)*100)</f>
        <v>0</v>
      </c>
      <c r="U54" s="11">
        <v>18</v>
      </c>
      <c r="V54" s="15">
        <f>IF(W54="",0,(($W$6-W54+1)/$W$6)*100)</f>
        <v>0</v>
      </c>
      <c r="W54" s="11">
        <v>13</v>
      </c>
      <c r="X54" s="15">
        <f>IF(Y54="",0,(($Y$6-Y54+1)/$Y$6)*100)</f>
        <v>0</v>
      </c>
      <c r="Y54" s="11">
        <v>53</v>
      </c>
      <c r="Z54" s="15">
        <f>IF(AA54="",0,(($AA$6-AA54+1)/$AA$6)*100)</f>
        <v>0</v>
      </c>
      <c r="AA54" s="34">
        <v>13</v>
      </c>
      <c r="AB54" s="15">
        <f>IF(AC54="",0,(($AC$6-AC54+1)/$AC$6)*100)</f>
        <v>0</v>
      </c>
      <c r="AC54" s="34">
        <v>16</v>
      </c>
      <c r="AD54" s="15">
        <f>IF(AE54="",0,(($AE$6-AE54+1)/$AE$6)*100)</f>
        <v>0</v>
      </c>
      <c r="AE54" s="34">
        <v>11</v>
      </c>
      <c r="AF54" s="37">
        <f>14-(COUNTIF(D54:AE54,0))</f>
        <v>2</v>
      </c>
      <c r="AG54" s="37">
        <f>D54+F54+J54+H54+L54+N54+ P54+R54+T54+V54+X54+Z54+AB54+AD54</f>
        <v>79.545454545454533</v>
      </c>
      <c r="AH54" s="37"/>
      <c r="AI54" s="22">
        <v>48</v>
      </c>
    </row>
    <row r="55" spans="1:35" x14ac:dyDescent="0.2">
      <c r="A55" s="25" t="s">
        <v>215</v>
      </c>
      <c r="B55" s="21" t="s">
        <v>216</v>
      </c>
      <c r="C55" s="22">
        <v>568</v>
      </c>
      <c r="D55" s="19">
        <f>IF(E55="",0,(($E$6-E55+1)/$E$6)*100)</f>
        <v>0</v>
      </c>
      <c r="E55" s="11">
        <v>28</v>
      </c>
      <c r="F55" s="19">
        <f>IF(G55="",0,(($G$6-G55+1)/$G$6)*100)</f>
        <v>0</v>
      </c>
      <c r="G55" s="11">
        <v>11</v>
      </c>
      <c r="H55" s="19">
        <f>IF(I55="",0,(($I$6-I55+1)/$I$6)*100)</f>
        <v>72.727272727272734</v>
      </c>
      <c r="I55" s="11">
        <v>7</v>
      </c>
      <c r="J55" s="15">
        <f>IF(K55="",0,(($K$6-K55+1)/$K$6)*100)</f>
        <v>0</v>
      </c>
      <c r="K55" s="11">
        <v>12</v>
      </c>
      <c r="L55" s="15">
        <f>IF(M55="",0,(($M$6-M55+1)/$M$6)*100)</f>
        <v>0</v>
      </c>
      <c r="M55" s="16">
        <v>22</v>
      </c>
      <c r="N55" s="15">
        <f>IF(O55="",0,(($O$6-O55+1)/$O$6)*100)</f>
        <v>0</v>
      </c>
      <c r="O55" s="11">
        <v>9</v>
      </c>
      <c r="P55" s="15">
        <f>IF(Q55="",0,(($Q$6-Q55+1)/$Q$6)*100)</f>
        <v>0</v>
      </c>
      <c r="Q55" s="11">
        <v>11</v>
      </c>
      <c r="R55" s="15">
        <f>IF(S55="",0,(($S$6-S55+1)/$S$6)*100)</f>
        <v>0</v>
      </c>
      <c r="S55" s="16">
        <v>16</v>
      </c>
      <c r="T55" s="15">
        <f>IF(U55="",0,(($U$6-U55+1)/$U$6)*100)</f>
        <v>0</v>
      </c>
      <c r="U55" s="11">
        <v>18</v>
      </c>
      <c r="V55" s="15">
        <f>IF(W55="",0,(($W$6-W55+1)/$W$6)*100)</f>
        <v>0</v>
      </c>
      <c r="W55" s="11">
        <v>13</v>
      </c>
      <c r="X55" s="15">
        <f>IF(Y55="",0,(($Y$6-Y55+1)/$Y$6)*100)</f>
        <v>0</v>
      </c>
      <c r="Y55" s="11">
        <v>53</v>
      </c>
      <c r="Z55" s="15">
        <f>IF(AA55="",0,(($AA$6-AA55+1)/$AA$6)*100)</f>
        <v>0</v>
      </c>
      <c r="AA55" s="34">
        <v>13</v>
      </c>
      <c r="AB55" s="15">
        <f>IF(AC55="",0,(($AC$6-AC55+1)/$AC$6)*100)</f>
        <v>0</v>
      </c>
      <c r="AC55" s="34">
        <v>16</v>
      </c>
      <c r="AD55" s="15">
        <f>IF(AE55="",0,(($AE$6-AE55+1)/$AE$6)*100)</f>
        <v>0</v>
      </c>
      <c r="AE55" s="34">
        <v>11</v>
      </c>
      <c r="AF55" s="37">
        <f>14-(COUNTIF(D55:AE55,0))</f>
        <v>1</v>
      </c>
      <c r="AG55" s="37">
        <f>D55+F55+J55+H55+L55+N55+ P55+R55+T55+V55+X55+Z55+AB55+AD55</f>
        <v>72.727272727272734</v>
      </c>
      <c r="AH55" s="37"/>
      <c r="AI55" s="22">
        <v>49</v>
      </c>
    </row>
    <row r="56" spans="1:35" x14ac:dyDescent="0.2">
      <c r="A56" s="21" t="s">
        <v>222</v>
      </c>
      <c r="B56" s="21" t="s">
        <v>26</v>
      </c>
      <c r="C56" s="22">
        <v>334</v>
      </c>
      <c r="D56" s="19">
        <f>IF(E56="",0,(($E$6-E56+1)/$E$6)*100)</f>
        <v>0</v>
      </c>
      <c r="E56" s="11">
        <v>28</v>
      </c>
      <c r="F56" s="19">
        <f>IF(G56="",0,(($G$6-G56+1)/$G$6)*100)</f>
        <v>40</v>
      </c>
      <c r="G56" s="11">
        <v>7</v>
      </c>
      <c r="H56" s="19">
        <f>IF(I56="",0,(($I$6-I56+1)/$I$6)*100)</f>
        <v>0</v>
      </c>
      <c r="I56" s="11">
        <v>23</v>
      </c>
      <c r="J56" s="15">
        <f>IF(K56="",0,(($K$6-K56+1)/$K$6)*100)</f>
        <v>0</v>
      </c>
      <c r="K56" s="11">
        <v>12</v>
      </c>
      <c r="L56" s="15">
        <f>IF(M56="",0,(($M$6-M56+1)/$M$6)*100)</f>
        <v>0</v>
      </c>
      <c r="M56" s="16">
        <v>22</v>
      </c>
      <c r="N56" s="15">
        <f>IF(O56="",0,(($O$6-O56+1)/$O$6)*100)</f>
        <v>0</v>
      </c>
      <c r="O56" s="11">
        <v>9</v>
      </c>
      <c r="P56" s="15">
        <f>IF(Q56="",0,(($Q$6-Q56+1)/$Q$6)*100)</f>
        <v>0</v>
      </c>
      <c r="Q56" s="11">
        <v>11</v>
      </c>
      <c r="R56" s="15">
        <f>IF(S56="",0,(($S$6-S56+1)/$S$6)*100)</f>
        <v>0</v>
      </c>
      <c r="S56" s="16">
        <v>16</v>
      </c>
      <c r="T56" s="15">
        <f>IF(U56="",0,(($U$6-U56+1)/$U$6)*100)</f>
        <v>0</v>
      </c>
      <c r="U56" s="11">
        <v>18</v>
      </c>
      <c r="V56" s="15">
        <f>IF(W56="",0,(($W$6-W56+1)/$W$6)*100)</f>
        <v>25</v>
      </c>
      <c r="W56" s="11">
        <v>10</v>
      </c>
      <c r="X56" s="15">
        <f>IF(Y56="",0,(($Y$6-Y56+1)/$Y$6)*100)</f>
        <v>7.6923076923076925</v>
      </c>
      <c r="Y56" s="11">
        <v>49</v>
      </c>
      <c r="Z56" s="15">
        <f>IF(AA56="",0,(($AA$6-AA56+1)/$AA$6)*100)</f>
        <v>0</v>
      </c>
      <c r="AA56" s="34">
        <v>13</v>
      </c>
      <c r="AB56" s="15">
        <f>IF(AC56="",0,(($AC$6-AC56+1)/$AC$6)*100)</f>
        <v>0</v>
      </c>
      <c r="AC56" s="34">
        <v>16</v>
      </c>
      <c r="AD56" s="15">
        <f>IF(AE56="",0,(($AE$6-AE56+1)/$AE$6)*100)</f>
        <v>0</v>
      </c>
      <c r="AE56" s="34">
        <v>11</v>
      </c>
      <c r="AF56" s="37">
        <f>14-(COUNTIF(D56:AE56,0))</f>
        <v>3</v>
      </c>
      <c r="AG56" s="37">
        <f>D56+F56+J56+H56+L56+N56+ P56+R56+T56+V56+X56+Z56+AB56+AD56</f>
        <v>72.692307692307693</v>
      </c>
      <c r="AH56" s="37"/>
      <c r="AI56" s="22">
        <v>50</v>
      </c>
    </row>
    <row r="57" spans="1:35" x14ac:dyDescent="0.2">
      <c r="A57" s="21" t="s">
        <v>154</v>
      </c>
      <c r="B57" s="21" t="s">
        <v>250</v>
      </c>
      <c r="C57" s="21">
        <v>520</v>
      </c>
      <c r="D57" s="19">
        <f>IF(E57="",0,(($E$6-E57+1)/$E$6)*100)</f>
        <v>0</v>
      </c>
      <c r="E57" s="11">
        <v>28</v>
      </c>
      <c r="F57" s="19">
        <f>IF(G57="",0,(($G$6-G57+1)/$G$6)*100)</f>
        <v>0</v>
      </c>
      <c r="G57" s="11">
        <v>11</v>
      </c>
      <c r="H57" s="19">
        <f>IF(I57="",0,(($I$6-I57+1)/$I$6)*100)</f>
        <v>0</v>
      </c>
      <c r="I57" s="11">
        <v>23</v>
      </c>
      <c r="J57" s="15">
        <f>IF(K57="",0,(($K$6-K57+1)/$K$6)*100)</f>
        <v>0</v>
      </c>
      <c r="K57" s="11">
        <v>12</v>
      </c>
      <c r="L57" s="15">
        <f>IF(M57="",0,(($M$6-M57+1)/$M$6)*100)</f>
        <v>0</v>
      </c>
      <c r="M57" s="16">
        <v>22</v>
      </c>
      <c r="N57" s="15">
        <f>IF(O57="",0,(($O$6-O57+1)/$O$6)*100)</f>
        <v>0</v>
      </c>
      <c r="O57" s="11">
        <v>9</v>
      </c>
      <c r="P57" s="15">
        <f>IF(Q57="",0,(($Q$6-Q57+1)/$Q$6)*100)</f>
        <v>0</v>
      </c>
      <c r="Q57" s="11">
        <v>11</v>
      </c>
      <c r="R57" s="15">
        <f>IF(S57="",0,(($S$6-S57+1)/$S$6)*100)</f>
        <v>0</v>
      </c>
      <c r="S57" s="16">
        <v>16</v>
      </c>
      <c r="T57" s="15">
        <f>IF(U57="",0,(($U$6-U57+1)/$U$6)*100)</f>
        <v>0</v>
      </c>
      <c r="U57" s="11">
        <v>18</v>
      </c>
      <c r="V57" s="15">
        <f>IF(W57="",0,(($W$6-W57+1)/$W$6)*100)</f>
        <v>0</v>
      </c>
      <c r="W57" s="11">
        <v>13</v>
      </c>
      <c r="X57" s="15">
        <f>IF(Y57="",0,(($Y$6-Y57+1)/$Y$6)*100)</f>
        <v>0</v>
      </c>
      <c r="Y57" s="11">
        <v>53</v>
      </c>
      <c r="Z57" s="15">
        <f>IF(AA57="",0,(($AA$6-AA57+1)/$AA$6)*100)</f>
        <v>66.666666666666657</v>
      </c>
      <c r="AA57" s="34">
        <v>5</v>
      </c>
      <c r="AB57" s="15">
        <f>IF(AC57="",0,(($AC$6-AC57+1)/$AC$6)*100)</f>
        <v>0</v>
      </c>
      <c r="AC57" s="34">
        <v>16</v>
      </c>
      <c r="AD57" s="15">
        <f>IF(AE57="",0,(($AE$6-AE57+1)/$AE$6)*100)</f>
        <v>0</v>
      </c>
      <c r="AE57" s="34">
        <v>11</v>
      </c>
      <c r="AF57" s="37">
        <f>14-(COUNTIF(D57:AE57,0))</f>
        <v>1</v>
      </c>
      <c r="AG57" s="37">
        <f>D57+F57+J57+H57+L57+N57+ P57+R57+T57+V57+X57+Z57+AB57+AD57</f>
        <v>66.666666666666657</v>
      </c>
      <c r="AH57" s="37"/>
      <c r="AI57" s="22">
        <v>51</v>
      </c>
    </row>
    <row r="58" spans="1:35" x14ac:dyDescent="0.2">
      <c r="A58" s="22" t="s">
        <v>48</v>
      </c>
      <c r="B58" s="22" t="s">
        <v>49</v>
      </c>
      <c r="C58" s="22">
        <v>255</v>
      </c>
      <c r="D58" s="19">
        <f>IF(E58="",0,(($E$6-E58+1)/$E$6)*100)</f>
        <v>0</v>
      </c>
      <c r="E58" s="11">
        <v>28</v>
      </c>
      <c r="F58" s="19">
        <f>IF(G58="",0,(($G$6-G58+1)/$G$6)*100)</f>
        <v>0</v>
      </c>
      <c r="G58" s="11">
        <v>11</v>
      </c>
      <c r="H58" s="19">
        <f>IF(I58="",0,(($I$6-I58+1)/$I$6)*100)</f>
        <v>0</v>
      </c>
      <c r="I58" s="11">
        <v>23</v>
      </c>
      <c r="J58" s="15">
        <f>IF(K58="",0,(($K$6-K58+1)/$K$6)*100)</f>
        <v>0</v>
      </c>
      <c r="K58" s="11">
        <v>12</v>
      </c>
      <c r="L58" s="15">
        <f>IF(M58="",0,(($M$6-M58+1)/$M$6)*100)</f>
        <v>0</v>
      </c>
      <c r="M58" s="16">
        <v>22</v>
      </c>
      <c r="N58" s="15">
        <f>IF(O58="",0,(($O$6-O58+1)/$O$6)*100)</f>
        <v>0</v>
      </c>
      <c r="O58" s="11">
        <v>9</v>
      </c>
      <c r="P58" s="15">
        <f>IF(Q58="",0,(($Q$6-Q58+1)/$Q$6)*100)</f>
        <v>0</v>
      </c>
      <c r="Q58" s="11">
        <v>11</v>
      </c>
      <c r="R58" s="15">
        <f>IF(S58="",0,(($S$6-S58+1)/$S$6)*100)</f>
        <v>0</v>
      </c>
      <c r="S58" s="16">
        <v>16</v>
      </c>
      <c r="T58" s="15">
        <f>IF(U58="",0,(($U$6-U58+1)/$U$6)*100)</f>
        <v>35.294117647058826</v>
      </c>
      <c r="U58" s="11">
        <v>12</v>
      </c>
      <c r="V58" s="15">
        <f>IF(W58="",0,(($W$6-W58+1)/$W$6)*100)</f>
        <v>0</v>
      </c>
      <c r="W58" s="11">
        <v>13</v>
      </c>
      <c r="X58" s="15">
        <f>IF(Y58="",0,(($Y$6-Y58+1)/$Y$6)*100)</f>
        <v>0</v>
      </c>
      <c r="Y58" s="11">
        <v>53</v>
      </c>
      <c r="Z58" s="15">
        <f>IF(AA58="",0,(($AA$6-AA58+1)/$AA$6)*100)</f>
        <v>0</v>
      </c>
      <c r="AA58" s="34">
        <v>13</v>
      </c>
      <c r="AB58" s="15">
        <f>IF(AC58="",0,(($AC$6-AC58+1)/$AC$6)*100)</f>
        <v>26.666666666666668</v>
      </c>
      <c r="AC58" s="34">
        <v>12</v>
      </c>
      <c r="AD58" s="15">
        <f>IF(AE58="",0,(($AE$6-AE58+1)/$AE$6)*100)</f>
        <v>0</v>
      </c>
      <c r="AE58" s="34">
        <v>11</v>
      </c>
      <c r="AF58" s="37">
        <f>14-(COUNTIF(D58:AE58,0))</f>
        <v>2</v>
      </c>
      <c r="AG58" s="37">
        <f>D58+F58+J58+H58+L58+N58+ P58+R58+T58+V58+X58+Z58+AB58+AD58</f>
        <v>61.960784313725497</v>
      </c>
      <c r="AH58" s="37"/>
      <c r="AI58" s="22">
        <v>52</v>
      </c>
    </row>
    <row r="59" spans="1:35" x14ac:dyDescent="0.2">
      <c r="A59" s="21" t="s">
        <v>34</v>
      </c>
      <c r="B59" s="21" t="s">
        <v>26</v>
      </c>
      <c r="C59" s="21">
        <v>600</v>
      </c>
      <c r="D59" s="19">
        <f>IF(E59="",0,(($E$6-E59+1)/$E$6)*100)</f>
        <v>0</v>
      </c>
      <c r="E59" s="11">
        <v>28</v>
      </c>
      <c r="F59" s="19">
        <f>IF(G59="",0,(($G$6-G59+1)/$G$6)*100)</f>
        <v>0</v>
      </c>
      <c r="G59" s="11">
        <v>11</v>
      </c>
      <c r="H59" s="19">
        <f>IF(I59="",0,(($I$6-I59+1)/$I$6)*100)</f>
        <v>0</v>
      </c>
      <c r="I59" s="11">
        <v>23</v>
      </c>
      <c r="J59" s="15">
        <f>IF(K59="",0,(($K$6-K59+1)/$K$6)*100)</f>
        <v>0</v>
      </c>
      <c r="K59" s="11">
        <v>12</v>
      </c>
      <c r="L59" s="15">
        <f>IF(M59="",0,(($M$6-M59+1)/$M$6)*100)</f>
        <v>0</v>
      </c>
      <c r="M59" s="16">
        <v>22</v>
      </c>
      <c r="N59" s="15">
        <f>IF(O59="",0,(($O$6-O59+1)/$O$6)*100)</f>
        <v>0</v>
      </c>
      <c r="O59" s="11">
        <v>9</v>
      </c>
      <c r="P59" s="15">
        <f>IF(Q59="",0,(($Q$6-Q59+1)/$Q$6)*100)</f>
        <v>60</v>
      </c>
      <c r="Q59" s="11">
        <v>5</v>
      </c>
      <c r="R59" s="15">
        <f>IF(S59="",0,(($S$6-S59+1)/$S$6)*100)</f>
        <v>0</v>
      </c>
      <c r="S59" s="16">
        <v>16</v>
      </c>
      <c r="T59" s="15">
        <f>IF(U59="",0,(($U$6-U59+1)/$U$6)*100)</f>
        <v>0</v>
      </c>
      <c r="U59" s="11">
        <v>18</v>
      </c>
      <c r="V59" s="15">
        <f>IF(W59="",0,(($W$6-W59+1)/$W$6)*100)</f>
        <v>0</v>
      </c>
      <c r="W59" s="11">
        <v>13</v>
      </c>
      <c r="X59" s="15">
        <f>IF(Y59="",0,(($Y$6-Y59+1)/$Y$6)*100)</f>
        <v>0</v>
      </c>
      <c r="Y59" s="11">
        <v>53</v>
      </c>
      <c r="Z59" s="15">
        <f>IF(AA59="",0,(($AA$6-AA59+1)/$AA$6)*100)</f>
        <v>0</v>
      </c>
      <c r="AA59" s="34">
        <v>13</v>
      </c>
      <c r="AB59" s="15">
        <f>IF(AC59="",0,(($AC$6-AC59+1)/$AC$6)*100)</f>
        <v>0</v>
      </c>
      <c r="AC59" s="34">
        <v>16</v>
      </c>
      <c r="AD59" s="15">
        <f>IF(AE59="",0,(($AE$6-AE59+1)/$AE$6)*100)</f>
        <v>0</v>
      </c>
      <c r="AE59" s="34">
        <v>11</v>
      </c>
      <c r="AF59" s="37">
        <f>14-(COUNTIF(D59:AE59,0))</f>
        <v>1</v>
      </c>
      <c r="AG59" s="37">
        <f>D59+F59+J59+H59+L59+N59+ P59+R59+T59+V59+X59+Z59+AB59+AD59</f>
        <v>60</v>
      </c>
      <c r="AH59" s="37"/>
      <c r="AI59" s="22">
        <v>53</v>
      </c>
    </row>
    <row r="60" spans="1:35" x14ac:dyDescent="0.2">
      <c r="A60" s="21" t="s">
        <v>35</v>
      </c>
      <c r="B60" s="22" t="s">
        <v>14</v>
      </c>
      <c r="C60" s="21">
        <v>374</v>
      </c>
      <c r="D60" s="19">
        <f>IF(E60="",0,(($E$6-E60+1)/$E$6)*100)</f>
        <v>0</v>
      </c>
      <c r="E60" s="11">
        <v>28</v>
      </c>
      <c r="F60" s="19">
        <f>IF(G60="",0,(($G$6-G60+1)/$G$6)*100)</f>
        <v>0</v>
      </c>
      <c r="G60" s="11">
        <v>11</v>
      </c>
      <c r="H60" s="19">
        <f>IF(I60="",0,(($I$6-I60+1)/$I$6)*100)</f>
        <v>0</v>
      </c>
      <c r="I60" s="11">
        <v>23</v>
      </c>
      <c r="J60" s="15">
        <f>IF(K60="",0,(($K$6-K60+1)/$K$6)*100)</f>
        <v>18.181818181818183</v>
      </c>
      <c r="K60" s="11">
        <v>10</v>
      </c>
      <c r="L60" s="15">
        <f>IF(M60="",0,(($M$6-M60+1)/$M$6)*100)</f>
        <v>0</v>
      </c>
      <c r="M60" s="16">
        <v>22</v>
      </c>
      <c r="N60" s="15">
        <f>IF(O60="",0,(($O$6-O60+1)/$O$6)*100)</f>
        <v>0</v>
      </c>
      <c r="O60" s="11">
        <v>9</v>
      </c>
      <c r="P60" s="15">
        <f>IF(Q60="",0,(($Q$6-Q60+1)/$Q$6)*100)</f>
        <v>0</v>
      </c>
      <c r="Q60" s="11">
        <v>11</v>
      </c>
      <c r="R60" s="15">
        <f>IF(S60="",0,(($S$6-S60+1)/$S$6)*100)</f>
        <v>0</v>
      </c>
      <c r="S60" s="16">
        <v>16</v>
      </c>
      <c r="T60" s="15">
        <f>IF(U60="",0,(($U$6-U60+1)/$U$6)*100)</f>
        <v>41.17647058823529</v>
      </c>
      <c r="U60" s="11">
        <v>11</v>
      </c>
      <c r="V60" s="15">
        <f>IF(W60="",0,(($W$6-W60+1)/$W$6)*100)</f>
        <v>0</v>
      </c>
      <c r="W60" s="11">
        <v>13</v>
      </c>
      <c r="X60" s="15">
        <f>IF(Y60="",0,(($Y$6-Y60+1)/$Y$6)*100)</f>
        <v>0</v>
      </c>
      <c r="Y60" s="11">
        <v>53</v>
      </c>
      <c r="Z60" s="15">
        <f>IF(AA60="",0,(($AA$6-AA60+1)/$AA$6)*100)</f>
        <v>0</v>
      </c>
      <c r="AA60" s="34">
        <v>13</v>
      </c>
      <c r="AB60" s="15">
        <f>IF(AC60="",0,(($AC$6-AC60+1)/$AC$6)*100)</f>
        <v>0</v>
      </c>
      <c r="AC60" s="34">
        <v>16</v>
      </c>
      <c r="AD60" s="15">
        <f>IF(AE60="",0,(($AE$6-AE60+1)/$AE$6)*100)</f>
        <v>0</v>
      </c>
      <c r="AE60" s="34">
        <v>11</v>
      </c>
      <c r="AF60" s="37">
        <f>14-(COUNTIF(D60:AE60,0))</f>
        <v>2</v>
      </c>
      <c r="AG60" s="37">
        <f>D60+F60+J60+H60+L60+N60+ P60+R60+T60+V60+X60+Z60+AB60+AD60</f>
        <v>59.358288770053477</v>
      </c>
      <c r="AH60" s="37"/>
      <c r="AI60" s="22">
        <v>54</v>
      </c>
    </row>
    <row r="61" spans="1:35" x14ac:dyDescent="0.2">
      <c r="A61" s="21" t="s">
        <v>238</v>
      </c>
      <c r="B61" s="21" t="s">
        <v>242</v>
      </c>
      <c r="C61" s="21">
        <v>601</v>
      </c>
      <c r="D61" s="19">
        <f>IF(E61="",0,(($E$6-E61+1)/$E$6)*100)</f>
        <v>0</v>
      </c>
      <c r="E61" s="11">
        <v>28</v>
      </c>
      <c r="F61" s="19">
        <f>IF(G61="",0,(($G$6-G61+1)/$G$6)*100)</f>
        <v>0</v>
      </c>
      <c r="G61" s="11">
        <v>11</v>
      </c>
      <c r="H61" s="19">
        <f>IF(I61="",0,(($I$6-I61+1)/$I$6)*100)</f>
        <v>0</v>
      </c>
      <c r="I61" s="11">
        <v>23</v>
      </c>
      <c r="J61" s="15">
        <f>IF(K61="",0,(($K$6-K61+1)/$K$6)*100)</f>
        <v>0</v>
      </c>
      <c r="K61" s="11">
        <v>12</v>
      </c>
      <c r="L61" s="15">
        <f>IF(M61="",0,(($M$6-M61+1)/$M$6)*100)</f>
        <v>0</v>
      </c>
      <c r="M61" s="16">
        <v>22</v>
      </c>
      <c r="N61" s="15">
        <f>IF(O61="",0,(($O$6-O61+1)/$O$6)*100)</f>
        <v>0</v>
      </c>
      <c r="O61" s="11">
        <v>9</v>
      </c>
      <c r="P61" s="15">
        <f>IF(Q61="",0,(($Q$6-Q61+1)/$Q$6)*100)</f>
        <v>0</v>
      </c>
      <c r="Q61" s="11">
        <v>11</v>
      </c>
      <c r="R61" s="15">
        <f>IF(S61="",0,(($S$6-S61+1)/$S$6)*100)</f>
        <v>0</v>
      </c>
      <c r="S61" s="16">
        <v>16</v>
      </c>
      <c r="T61" s="15">
        <f>IF(U61="",0,(($U$6-U61+1)/$U$6)*100)</f>
        <v>0</v>
      </c>
      <c r="U61" s="11">
        <v>18</v>
      </c>
      <c r="V61" s="15">
        <f>IF(W61="",0,(($W$6-W61+1)/$W$6)*100)</f>
        <v>0</v>
      </c>
      <c r="W61" s="11">
        <v>13</v>
      </c>
      <c r="X61" s="15">
        <f>IF(Y61="",0,(($Y$6-Y61+1)/$Y$6)*100)</f>
        <v>55.769230769230774</v>
      </c>
      <c r="Y61" s="11">
        <v>24</v>
      </c>
      <c r="Z61" s="15">
        <f>IF(AA61="",0,(($AA$6-AA61+1)/$AA$6)*100)</f>
        <v>0</v>
      </c>
      <c r="AA61" s="34">
        <v>13</v>
      </c>
      <c r="AB61" s="15">
        <f>IF(AC61="",0,(($AC$6-AC61+1)/$AC$6)*100)</f>
        <v>0</v>
      </c>
      <c r="AC61" s="34">
        <v>16</v>
      </c>
      <c r="AD61" s="15">
        <f>IF(AE61="",0,(($AE$6-AE61+1)/$AE$6)*100)</f>
        <v>0</v>
      </c>
      <c r="AE61" s="34">
        <v>11</v>
      </c>
      <c r="AF61" s="37">
        <f>14-(COUNTIF(D61:AE61,0))</f>
        <v>1</v>
      </c>
      <c r="AG61" s="37">
        <f>D61+F61+J61+H61+L61+N61+ P61+R61+T61+V61+X61+Z61+AB61+AD61</f>
        <v>55.769230769230774</v>
      </c>
      <c r="AH61" s="37"/>
      <c r="AI61" s="22">
        <v>55</v>
      </c>
    </row>
    <row r="62" spans="1:35" x14ac:dyDescent="0.2">
      <c r="A62" s="22" t="s">
        <v>236</v>
      </c>
      <c r="B62" s="21" t="s">
        <v>237</v>
      </c>
      <c r="C62" s="22">
        <v>362</v>
      </c>
      <c r="D62" s="19">
        <f>IF(E62="",0,(($E$6-E62+1)/$E$6)*100)</f>
        <v>0</v>
      </c>
      <c r="E62" s="11">
        <v>28</v>
      </c>
      <c r="F62" s="19">
        <f>IF(G62="",0,(($G$6-G62+1)/$G$6)*100)</f>
        <v>0</v>
      </c>
      <c r="G62" s="11">
        <v>11</v>
      </c>
      <c r="H62" s="19">
        <f>IF(I62="",0,(($I$6-I62+1)/$I$6)*100)</f>
        <v>0</v>
      </c>
      <c r="I62" s="11">
        <v>23</v>
      </c>
      <c r="J62" s="15">
        <f>IF(K62="",0,(($K$6-K62+1)/$K$6)*100)</f>
        <v>0</v>
      </c>
      <c r="K62" s="11">
        <v>12</v>
      </c>
      <c r="L62" s="15">
        <f>IF(M62="",0,(($M$6-M62+1)/$M$6)*100)</f>
        <v>0</v>
      </c>
      <c r="M62" s="16">
        <v>22</v>
      </c>
      <c r="N62" s="15">
        <f>IF(O62="",0,(($O$6-O62+1)/$O$6)*100)</f>
        <v>0</v>
      </c>
      <c r="O62" s="11">
        <v>9</v>
      </c>
      <c r="P62" s="15">
        <f>IF(Q62="",0,(($Q$6-Q62+1)/$Q$6)*100)</f>
        <v>0</v>
      </c>
      <c r="Q62" s="11">
        <v>11</v>
      </c>
      <c r="R62" s="15">
        <f>IF(S62="",0,(($S$6-S62+1)/$S$6)*100)</f>
        <v>0</v>
      </c>
      <c r="S62" s="16">
        <v>16</v>
      </c>
      <c r="T62" s="15">
        <f>IF(U62="",0,(($U$6-U62+1)/$U$6)*100)</f>
        <v>0</v>
      </c>
      <c r="U62" s="11">
        <v>18</v>
      </c>
      <c r="V62" s="15">
        <f>IF(W62="",0,(($W$6-W62+1)/$W$6)*100)</f>
        <v>0</v>
      </c>
      <c r="W62" s="11">
        <v>13</v>
      </c>
      <c r="X62" s="15">
        <f>IF(Y62="",0,(($Y$6-Y62+1)/$Y$6)*100)</f>
        <v>53.846153846153847</v>
      </c>
      <c r="Y62" s="11">
        <v>25</v>
      </c>
      <c r="Z62" s="15">
        <f>IF(AA62="",0,(($AA$6-AA62+1)/$AA$6)*100)</f>
        <v>0</v>
      </c>
      <c r="AA62" s="34">
        <v>13</v>
      </c>
      <c r="AB62" s="15">
        <f>IF(AC62="",0,(($AC$6-AC62+1)/$AC$6)*100)</f>
        <v>0</v>
      </c>
      <c r="AC62" s="34">
        <v>16</v>
      </c>
      <c r="AD62" s="15">
        <f>IF(AE62="",0,(($AE$6-AE62+1)/$AE$6)*100)</f>
        <v>0</v>
      </c>
      <c r="AE62" s="34">
        <v>11</v>
      </c>
      <c r="AF62" s="37">
        <f>14-(COUNTIF(D62:AE62,0))</f>
        <v>1</v>
      </c>
      <c r="AG62" s="37">
        <f>D62+F62+J62+H62+L62+N62+ P62+R62+T62+V62+X62+Z62+AB62+AD62</f>
        <v>53.846153846153847</v>
      </c>
      <c r="AH62" s="37"/>
      <c r="AI62" s="22">
        <v>56</v>
      </c>
    </row>
    <row r="63" spans="1:35" x14ac:dyDescent="0.2">
      <c r="A63" s="21" t="s">
        <v>239</v>
      </c>
      <c r="B63" s="21" t="s">
        <v>243</v>
      </c>
      <c r="C63" s="21">
        <v>478</v>
      </c>
      <c r="D63" s="19">
        <f>IF(E63="",0,(($E$6-E63+1)/$E$6)*100)</f>
        <v>0</v>
      </c>
      <c r="E63" s="11">
        <v>28</v>
      </c>
      <c r="F63" s="19">
        <f>IF(G63="",0,(($G$6-G63+1)/$G$6)*100)</f>
        <v>0</v>
      </c>
      <c r="G63" s="11">
        <v>11</v>
      </c>
      <c r="H63" s="19">
        <f>IF(I63="",0,(($I$6-I63+1)/$I$6)*100)</f>
        <v>0</v>
      </c>
      <c r="I63" s="11">
        <v>23</v>
      </c>
      <c r="J63" s="15">
        <f>IF(K63="",0,(($K$6-K63+1)/$K$6)*100)</f>
        <v>0</v>
      </c>
      <c r="K63" s="11">
        <v>12</v>
      </c>
      <c r="L63" s="15">
        <f>IF(M63="",0,(($M$6-M63+1)/$M$6)*100)</f>
        <v>0</v>
      </c>
      <c r="M63" s="16">
        <v>22</v>
      </c>
      <c r="N63" s="15">
        <f>IF(O63="",0,(($O$6-O63+1)/$O$6)*100)</f>
        <v>0</v>
      </c>
      <c r="O63" s="11">
        <v>9</v>
      </c>
      <c r="P63" s="15">
        <f>IF(Q63="",0,(($Q$6-Q63+1)/$Q$6)*100)</f>
        <v>0</v>
      </c>
      <c r="Q63" s="11">
        <v>11</v>
      </c>
      <c r="R63" s="15">
        <f>IF(S63="",0,(($S$6-S63+1)/$S$6)*100)</f>
        <v>0</v>
      </c>
      <c r="S63" s="16">
        <v>16</v>
      </c>
      <c r="T63" s="15">
        <f>IF(U63="",0,(($U$6-U63+1)/$U$6)*100)</f>
        <v>0</v>
      </c>
      <c r="U63" s="11">
        <v>18</v>
      </c>
      <c r="V63" s="15">
        <f>IF(W63="",0,(($W$6-W63+1)/$W$6)*100)</f>
        <v>0</v>
      </c>
      <c r="W63" s="11">
        <v>13</v>
      </c>
      <c r="X63" s="15">
        <f>IF(Y63="",0,(($Y$6-Y63+1)/$Y$6)*100)</f>
        <v>48.07692307692308</v>
      </c>
      <c r="Y63" s="11">
        <v>28</v>
      </c>
      <c r="Z63" s="15">
        <f>IF(AA63="",0,(($AA$6-AA63+1)/$AA$6)*100)</f>
        <v>0</v>
      </c>
      <c r="AA63" s="34">
        <v>13</v>
      </c>
      <c r="AB63" s="15">
        <f>IF(AC63="",0,(($AC$6-AC63+1)/$AC$6)*100)</f>
        <v>0</v>
      </c>
      <c r="AC63" s="34">
        <v>16</v>
      </c>
      <c r="AD63" s="15">
        <f>IF(AE63="",0,(($AE$6-AE63+1)/$AE$6)*100)</f>
        <v>0</v>
      </c>
      <c r="AE63" s="34">
        <v>11</v>
      </c>
      <c r="AF63" s="37">
        <f>14-(COUNTIF(D63:AE63,0))</f>
        <v>1</v>
      </c>
      <c r="AG63" s="37">
        <f>D63+F63+J63+H63+L63+N63+ P63+R63+T63+V63+X63+Z63+AB63+AD63</f>
        <v>48.07692307692308</v>
      </c>
      <c r="AH63" s="37"/>
      <c r="AI63" s="22">
        <v>57</v>
      </c>
    </row>
    <row r="64" spans="1:35" x14ac:dyDescent="0.2">
      <c r="A64" s="21" t="s">
        <v>158</v>
      </c>
      <c r="B64" s="21" t="s">
        <v>159</v>
      </c>
      <c r="C64" s="21">
        <v>474</v>
      </c>
      <c r="D64" s="19">
        <f>IF(E64="",0,(($E$6-E64+1)/$E$6)*100)</f>
        <v>0</v>
      </c>
      <c r="E64" s="11">
        <v>28</v>
      </c>
      <c r="F64" s="19">
        <f>IF(G64="",0,(($G$6-G64+1)/$G$6)*100)</f>
        <v>0</v>
      </c>
      <c r="G64" s="11">
        <v>11</v>
      </c>
      <c r="H64" s="19">
        <f>IF(I64="",0,(($I$6-I64+1)/$I$6)*100)</f>
        <v>36.363636363636367</v>
      </c>
      <c r="I64" s="11">
        <v>15</v>
      </c>
      <c r="J64" s="15">
        <f>IF(K64="",0,(($K$6-K64+1)/$K$6)*100)</f>
        <v>0</v>
      </c>
      <c r="K64" s="11">
        <v>12</v>
      </c>
      <c r="L64" s="15">
        <f>IF(M64="",0,(($M$6-M64+1)/$M$6)*100)</f>
        <v>9.5238095238095237</v>
      </c>
      <c r="M64" s="16">
        <v>20</v>
      </c>
      <c r="N64" s="15">
        <f>IF(O64="",0,(($O$6-O64+1)/$O$6)*100)</f>
        <v>0</v>
      </c>
      <c r="O64" s="11">
        <v>9</v>
      </c>
      <c r="P64" s="15">
        <f>IF(Q64="",0,(($Q$6-Q64+1)/$Q$6)*100)</f>
        <v>0</v>
      </c>
      <c r="Q64" s="11">
        <v>11</v>
      </c>
      <c r="R64" s="15">
        <f>IF(S64="",0,(($S$6-S64+1)/$S$6)*100)</f>
        <v>0</v>
      </c>
      <c r="S64" s="16">
        <v>16</v>
      </c>
      <c r="T64" s="15">
        <f>IF(U64="",0,(($U$6-U64+1)/$U$6)*100)</f>
        <v>0</v>
      </c>
      <c r="U64" s="11">
        <v>18</v>
      </c>
      <c r="V64" s="15">
        <f>IF(W64="",0,(($W$6-W64+1)/$W$6)*100)</f>
        <v>0</v>
      </c>
      <c r="W64" s="11">
        <v>13</v>
      </c>
      <c r="X64" s="15">
        <f>IF(Y64="",0,(($Y$6-Y64+1)/$Y$6)*100)</f>
        <v>0</v>
      </c>
      <c r="Y64" s="11">
        <v>53</v>
      </c>
      <c r="Z64" s="15">
        <f>IF(AA64="",0,(($AA$6-AA64+1)/$AA$6)*100)</f>
        <v>0</v>
      </c>
      <c r="AA64" s="34">
        <v>13</v>
      </c>
      <c r="AB64" s="15">
        <f>IF(AC64="",0,(($AC$6-AC64+1)/$AC$6)*100)</f>
        <v>0</v>
      </c>
      <c r="AC64" s="34">
        <v>16</v>
      </c>
      <c r="AD64" s="15">
        <f>IF(AE64="",0,(($AE$6-AE64+1)/$AE$6)*100)</f>
        <v>0</v>
      </c>
      <c r="AE64" s="34">
        <v>11</v>
      </c>
      <c r="AF64" s="37">
        <f>14-(COUNTIF(D64:AE64,0))</f>
        <v>2</v>
      </c>
      <c r="AG64" s="37">
        <f>D64+F64+J64+H64+L64+N64+ P64+R64+T64+V64+X64+Z64+AB64+AD64</f>
        <v>45.887445887445892</v>
      </c>
      <c r="AH64" s="37"/>
      <c r="AI64" s="22">
        <v>58</v>
      </c>
    </row>
    <row r="65" spans="1:35" x14ac:dyDescent="0.2">
      <c r="A65" s="21" t="s">
        <v>135</v>
      </c>
      <c r="B65" s="21" t="s">
        <v>12</v>
      </c>
      <c r="C65" s="22">
        <v>178</v>
      </c>
      <c r="D65" s="19">
        <f>IF(E65="",0,(($E$6-E65+1)/$E$6)*100)</f>
        <v>0</v>
      </c>
      <c r="E65" s="11">
        <v>28</v>
      </c>
      <c r="F65" s="19">
        <f>IF(G65="",0,(($G$6-G65+1)/$G$6)*100)</f>
        <v>0</v>
      </c>
      <c r="G65" s="11">
        <v>11</v>
      </c>
      <c r="H65" s="19">
        <f>IF(I65="",0,(($I$6-I65+1)/$I$6)*100)</f>
        <v>27.27272727272727</v>
      </c>
      <c r="I65" s="11">
        <v>17</v>
      </c>
      <c r="J65" s="15">
        <f>IF(K65="",0,(($K$6-K65+1)/$K$6)*100)</f>
        <v>0</v>
      </c>
      <c r="K65" s="11">
        <v>12</v>
      </c>
      <c r="L65" s="15">
        <f>IF(M65="",0,(($M$6-M65+1)/$M$6)*100)</f>
        <v>0</v>
      </c>
      <c r="M65" s="16">
        <v>22</v>
      </c>
      <c r="N65" s="15">
        <f>IF(O65="",0,(($O$6-O65+1)/$O$6)*100)</f>
        <v>0</v>
      </c>
      <c r="O65" s="11">
        <v>9</v>
      </c>
      <c r="P65" s="15">
        <f>IF(Q65="",0,(($Q$6-Q65+1)/$Q$6)*100)</f>
        <v>0</v>
      </c>
      <c r="Q65" s="11">
        <v>11</v>
      </c>
      <c r="R65" s="15">
        <f>IF(S65="",0,(($S$6-S65+1)/$S$6)*100)</f>
        <v>0</v>
      </c>
      <c r="S65" s="16">
        <v>16</v>
      </c>
      <c r="T65" s="15">
        <f>IF(U65="",0,(($U$6-U65+1)/$U$6)*100)</f>
        <v>0</v>
      </c>
      <c r="U65" s="11">
        <v>18</v>
      </c>
      <c r="V65" s="15">
        <f>IF(W65="",0,(($W$6-W65+1)/$W$6)*100)</f>
        <v>0</v>
      </c>
      <c r="W65" s="11">
        <v>13</v>
      </c>
      <c r="X65" s="15">
        <f>IF(Y65="",0,(($Y$6-Y65+1)/$Y$6)*100)</f>
        <v>17.307692307692307</v>
      </c>
      <c r="Y65" s="11">
        <v>44</v>
      </c>
      <c r="Z65" s="15">
        <f>IF(AA65="",0,(($AA$6-AA65+1)/$AA$6)*100)</f>
        <v>0</v>
      </c>
      <c r="AA65" s="34">
        <v>13</v>
      </c>
      <c r="AB65" s="15">
        <f>IF(AC65="",0,(($AC$6-AC65+1)/$AC$6)*100)</f>
        <v>0</v>
      </c>
      <c r="AC65" s="34">
        <v>16</v>
      </c>
      <c r="AD65" s="15">
        <f>IF(AE65="",0,(($AE$6-AE65+1)/$AE$6)*100)</f>
        <v>0</v>
      </c>
      <c r="AE65" s="34">
        <v>11</v>
      </c>
      <c r="AF65" s="37">
        <f>14-(COUNTIF(D65:AE65,0))</f>
        <v>2</v>
      </c>
      <c r="AG65" s="37">
        <f>D65+F65+J65+H65+L65+N65+ P65+R65+T65+V65+X65+Z65+AB65+AD65</f>
        <v>44.580419580419573</v>
      </c>
      <c r="AH65" s="37"/>
      <c r="AI65" s="22">
        <v>59</v>
      </c>
    </row>
    <row r="66" spans="1:35" x14ac:dyDescent="0.2">
      <c r="A66" s="21" t="s">
        <v>252</v>
      </c>
      <c r="B66" s="21" t="s">
        <v>42</v>
      </c>
      <c r="C66" s="22">
        <v>410</v>
      </c>
      <c r="D66" s="19">
        <f>IF(E66="",0,(($E$6-E66+1)/$E$6)*100)</f>
        <v>0</v>
      </c>
      <c r="E66" s="11">
        <v>28</v>
      </c>
      <c r="F66" s="19">
        <f>IF(G66="",0,(($G$6-G66+1)/$G$6)*100)</f>
        <v>0</v>
      </c>
      <c r="G66" s="11">
        <v>11</v>
      </c>
      <c r="H66" s="19">
        <f>IF(I66="",0,(($I$6-I66+1)/$I$6)*100)</f>
        <v>0</v>
      </c>
      <c r="I66" s="11">
        <v>23</v>
      </c>
      <c r="J66" s="15">
        <f>IF(K66="",0,(($K$6-K66+1)/$K$6)*100)</f>
        <v>0</v>
      </c>
      <c r="K66" s="11">
        <v>12</v>
      </c>
      <c r="L66" s="15">
        <f>IF(M66="",0,(($M$6-M66+1)/$M$6)*100)</f>
        <v>0</v>
      </c>
      <c r="M66" s="16">
        <v>22</v>
      </c>
      <c r="N66" s="15">
        <f>IF(O66="",0,(($O$6-O66+1)/$O$6)*100)</f>
        <v>0</v>
      </c>
      <c r="O66" s="11">
        <v>9</v>
      </c>
      <c r="P66" s="15">
        <f>IF(Q66="",0,(($Q$6-Q66+1)/$Q$6)*100)</f>
        <v>0</v>
      </c>
      <c r="Q66" s="11">
        <v>11</v>
      </c>
      <c r="R66" s="15">
        <f>IF(S66="",0,(($S$6-S66+1)/$S$6)*100)</f>
        <v>0</v>
      </c>
      <c r="S66" s="16">
        <v>16</v>
      </c>
      <c r="T66" s="15">
        <f>IF(U66="",0,(($U$6-U66+1)/$U$6)*100)</f>
        <v>0</v>
      </c>
      <c r="U66" s="11">
        <v>18</v>
      </c>
      <c r="V66" s="15">
        <f>IF(W66="",0,(($W$6-W66+1)/$W$6)*100)</f>
        <v>0</v>
      </c>
      <c r="W66" s="11">
        <v>13</v>
      </c>
      <c r="X66" s="15">
        <f>IF(Y66="",0,(($Y$6-Y66+1)/$Y$6)*100)</f>
        <v>0</v>
      </c>
      <c r="Y66" s="11">
        <v>53</v>
      </c>
      <c r="Z66" s="15">
        <f>IF(AA66="",0,(($AA$6-AA66+1)/$AA$6)*100)</f>
        <v>0</v>
      </c>
      <c r="AA66" s="34">
        <v>13</v>
      </c>
      <c r="AB66" s="15">
        <f>IF(AC66="",0,(($AC$6-AC66+1)/$AC$6)*100)</f>
        <v>40</v>
      </c>
      <c r="AC66" s="34">
        <v>10</v>
      </c>
      <c r="AD66" s="15">
        <f>IF(AE66="",0,(($AE$6-AE66+1)/$AE$6)*100)</f>
        <v>0</v>
      </c>
      <c r="AE66" s="34">
        <v>11</v>
      </c>
      <c r="AF66" s="37">
        <f>14-(COUNTIF(D66:AE66,0))</f>
        <v>1</v>
      </c>
      <c r="AG66" s="37">
        <f>D66+F66+J66+H66+L66+N66+ P66+R66+T66+V66+X66+Z66+AB66+AD66</f>
        <v>40</v>
      </c>
      <c r="AH66" s="37"/>
      <c r="AI66" s="22">
        <v>60</v>
      </c>
    </row>
    <row r="67" spans="1:35" x14ac:dyDescent="0.2">
      <c r="A67" s="21" t="s">
        <v>134</v>
      </c>
      <c r="B67" s="25" t="s">
        <v>12</v>
      </c>
      <c r="C67" s="21">
        <v>147</v>
      </c>
      <c r="D67" s="19">
        <f>IF(E67="",0,(($E$6-E67+1)/$E$6)*100)</f>
        <v>0</v>
      </c>
      <c r="E67" s="11">
        <v>28</v>
      </c>
      <c r="F67" s="19">
        <f>IF(G67="",0,(($G$6-G67+1)/$G$6)*100)</f>
        <v>0</v>
      </c>
      <c r="G67" s="11">
        <v>11</v>
      </c>
      <c r="H67" s="19">
        <f>IF(I67="",0,(($I$6-I67+1)/$I$6)*100)</f>
        <v>22.727272727272727</v>
      </c>
      <c r="I67" s="11">
        <v>18</v>
      </c>
      <c r="J67" s="15">
        <f>IF(K67="",0,(($K$6-K67+1)/$K$6)*100)</f>
        <v>0</v>
      </c>
      <c r="K67" s="11">
        <v>12</v>
      </c>
      <c r="L67" s="15">
        <f>IF(M67="",0,(($M$6-M67+1)/$M$6)*100)</f>
        <v>14.285714285714285</v>
      </c>
      <c r="M67" s="16">
        <v>19</v>
      </c>
      <c r="N67" s="15">
        <f>IF(O67="",0,(($O$6-O67+1)/$O$6)*100)</f>
        <v>0</v>
      </c>
      <c r="O67" s="11">
        <v>9</v>
      </c>
      <c r="P67" s="15">
        <f>IF(Q67="",0,(($Q$6-Q67+1)/$Q$6)*100)</f>
        <v>0</v>
      </c>
      <c r="Q67" s="11">
        <v>11</v>
      </c>
      <c r="R67" s="15">
        <f>IF(S67="",0,(($S$6-S67+1)/$S$6)*100)</f>
        <v>0</v>
      </c>
      <c r="S67" s="16">
        <v>16</v>
      </c>
      <c r="T67" s="15">
        <f>IF(U67="",0,(($U$6-U67+1)/$U$6)*100)</f>
        <v>0</v>
      </c>
      <c r="U67" s="11">
        <v>18</v>
      </c>
      <c r="V67" s="15">
        <f>IF(W67="",0,(($W$6-W67+1)/$W$6)*100)</f>
        <v>0</v>
      </c>
      <c r="W67" s="11">
        <v>13</v>
      </c>
      <c r="X67" s="15">
        <f>IF(Y67="",0,(($Y$6-Y67+1)/$Y$6)*100)</f>
        <v>0</v>
      </c>
      <c r="Y67" s="11">
        <v>53</v>
      </c>
      <c r="Z67" s="15">
        <f>IF(AA67="",0,(($AA$6-AA67+1)/$AA$6)*100)</f>
        <v>0</v>
      </c>
      <c r="AA67" s="34">
        <v>13</v>
      </c>
      <c r="AB67" s="15">
        <f>IF(AC67="",0,(($AC$6-AC67+1)/$AC$6)*100)</f>
        <v>0</v>
      </c>
      <c r="AC67" s="34">
        <v>16</v>
      </c>
      <c r="AD67" s="15">
        <f>IF(AE67="",0,(($AE$6-AE67+1)/$AE$6)*100)</f>
        <v>0</v>
      </c>
      <c r="AE67" s="34">
        <v>11</v>
      </c>
      <c r="AF67" s="37">
        <f>14-(COUNTIF(D67:AE67,0))</f>
        <v>2</v>
      </c>
      <c r="AG67" s="37">
        <f>D67+F67+J67+H67+L67+N67+ P67+R67+T67+V67+X67+Z67+AB67+AD67</f>
        <v>37.012987012987011</v>
      </c>
      <c r="AH67" s="37"/>
      <c r="AI67" s="22">
        <v>61</v>
      </c>
    </row>
    <row r="68" spans="1:35" x14ac:dyDescent="0.2">
      <c r="A68" s="21" t="s">
        <v>240</v>
      </c>
      <c r="B68" s="21" t="s">
        <v>243</v>
      </c>
      <c r="C68" s="21">
        <v>484</v>
      </c>
      <c r="D68" s="19">
        <f>IF(E68="",0,(($E$6-E68+1)/$E$6)*100)</f>
        <v>0</v>
      </c>
      <c r="E68" s="11">
        <v>28</v>
      </c>
      <c r="F68" s="19">
        <f>IF(G68="",0,(($G$6-G68+1)/$G$6)*100)</f>
        <v>0</v>
      </c>
      <c r="G68" s="11">
        <v>11</v>
      </c>
      <c r="H68" s="19">
        <f>IF(I68="",0,(($I$6-I68+1)/$I$6)*100)</f>
        <v>0</v>
      </c>
      <c r="I68" s="11">
        <v>23</v>
      </c>
      <c r="J68" s="15">
        <f>IF(K68="",0,(($K$6-K68+1)/$K$6)*100)</f>
        <v>0</v>
      </c>
      <c r="K68" s="11">
        <v>12</v>
      </c>
      <c r="L68" s="15">
        <f>IF(M68="",0,(($M$6-M68+1)/$M$6)*100)</f>
        <v>0</v>
      </c>
      <c r="M68" s="16">
        <v>22</v>
      </c>
      <c r="N68" s="15">
        <f>IF(O68="",0,(($O$6-O68+1)/$O$6)*100)</f>
        <v>0</v>
      </c>
      <c r="O68" s="11">
        <v>9</v>
      </c>
      <c r="P68" s="15">
        <f>IF(Q68="",0,(($Q$6-Q68+1)/$Q$6)*100)</f>
        <v>0</v>
      </c>
      <c r="Q68" s="11">
        <v>11</v>
      </c>
      <c r="R68" s="15">
        <f>IF(S68="",0,(($S$6-S68+1)/$S$6)*100)</f>
        <v>0</v>
      </c>
      <c r="S68" s="16">
        <v>16</v>
      </c>
      <c r="T68" s="15">
        <f>IF(U68="",0,(($U$6-U68+1)/$U$6)*100)</f>
        <v>0</v>
      </c>
      <c r="U68" s="11">
        <v>18</v>
      </c>
      <c r="V68" s="15">
        <f>IF(W68="",0,(($W$6-W68+1)/$W$6)*100)</f>
        <v>0</v>
      </c>
      <c r="W68" s="11">
        <v>13</v>
      </c>
      <c r="X68" s="15">
        <f>IF(Y68="",0,(($Y$6-Y68+1)/$Y$6)*100)</f>
        <v>36.538461538461533</v>
      </c>
      <c r="Y68" s="11">
        <v>34</v>
      </c>
      <c r="Z68" s="15">
        <f>IF(AA68="",0,(($AA$6-AA68+1)/$AA$6)*100)</f>
        <v>0</v>
      </c>
      <c r="AA68" s="34">
        <v>13</v>
      </c>
      <c r="AB68" s="15">
        <f>IF(AC68="",0,(($AC$6-AC68+1)/$AC$6)*100)</f>
        <v>0</v>
      </c>
      <c r="AC68" s="34">
        <v>16</v>
      </c>
      <c r="AD68" s="15">
        <f>IF(AE68="",0,(($AE$6-AE68+1)/$AE$6)*100)</f>
        <v>0</v>
      </c>
      <c r="AE68" s="34">
        <v>11</v>
      </c>
      <c r="AF68" s="37">
        <f>14-(COUNTIF(D68:AE68,0))</f>
        <v>1</v>
      </c>
      <c r="AG68" s="37">
        <f>D68+F68+J68+H68+L68+N68+ P68+R68+T68+V68+X68+Z68+AB68+AD68</f>
        <v>36.538461538461533</v>
      </c>
      <c r="AH68" s="37"/>
      <c r="AI68" s="22">
        <v>62</v>
      </c>
    </row>
    <row r="69" spans="1:35" x14ac:dyDescent="0.2">
      <c r="A69" s="21" t="s">
        <v>71</v>
      </c>
      <c r="B69" s="21" t="s">
        <v>37</v>
      </c>
      <c r="C69" s="22">
        <v>608</v>
      </c>
      <c r="D69" s="19">
        <f>IF(E69="",0,(($E$6-E69+1)/$E$6)*100)</f>
        <v>0</v>
      </c>
      <c r="E69" s="11">
        <v>28</v>
      </c>
      <c r="F69" s="19">
        <f>IF(G69="",0,(($G$6-G69+1)/$G$6)*100)</f>
        <v>0</v>
      </c>
      <c r="G69" s="11">
        <v>11</v>
      </c>
      <c r="H69" s="19">
        <f>IF(I69="",0,(($I$6-I69+1)/$I$6)*100)</f>
        <v>0</v>
      </c>
      <c r="I69" s="11">
        <v>23</v>
      </c>
      <c r="J69" s="15">
        <f>IF(K69="",0,(($K$6-K69+1)/$K$6)*100)</f>
        <v>0</v>
      </c>
      <c r="K69" s="11">
        <v>12</v>
      </c>
      <c r="L69" s="15">
        <f>IF(M69="",0,(($M$6-M69+1)/$M$6)*100)</f>
        <v>0</v>
      </c>
      <c r="M69" s="16">
        <v>22</v>
      </c>
      <c r="N69" s="15">
        <f>IF(O69="",0,(($O$6-O69+1)/$O$6)*100)</f>
        <v>0</v>
      </c>
      <c r="O69" s="11">
        <v>9</v>
      </c>
      <c r="P69" s="15">
        <f>IF(Q69="",0,(($Q$6-Q69+1)/$Q$6)*100)</f>
        <v>0</v>
      </c>
      <c r="Q69" s="11">
        <v>11</v>
      </c>
      <c r="R69" s="15">
        <f>IF(S69="",0,(($S$6-S69+1)/$S$6)*100)</f>
        <v>0</v>
      </c>
      <c r="S69" s="16">
        <v>16</v>
      </c>
      <c r="T69" s="15">
        <f>IF(U69="",0,(($U$6-U69+1)/$U$6)*100)</f>
        <v>0</v>
      </c>
      <c r="U69" s="11">
        <v>18</v>
      </c>
      <c r="V69" s="15">
        <f>IF(W69="",0,(($W$6-W69+1)/$W$6)*100)</f>
        <v>0</v>
      </c>
      <c r="W69" s="11">
        <v>13</v>
      </c>
      <c r="X69" s="15">
        <f>IF(Y69="",0,(($Y$6-Y69+1)/$Y$6)*100)</f>
        <v>32.692307692307693</v>
      </c>
      <c r="Y69" s="11">
        <v>36</v>
      </c>
      <c r="Z69" s="15">
        <f>IF(AA69="",0,(($AA$6-AA69+1)/$AA$6)*100)</f>
        <v>0</v>
      </c>
      <c r="AA69" s="34">
        <v>13</v>
      </c>
      <c r="AB69" s="15">
        <f>IF(AC69="",0,(($AC$6-AC69+1)/$AC$6)*100)</f>
        <v>0</v>
      </c>
      <c r="AC69" s="34">
        <v>16</v>
      </c>
      <c r="AD69" s="15">
        <f>IF(AE69="",0,(($AE$6-AE69+1)/$AE$6)*100)</f>
        <v>0</v>
      </c>
      <c r="AE69" s="34">
        <v>11</v>
      </c>
      <c r="AF69" s="37">
        <f>14-(COUNTIF(D69:AE69,0))</f>
        <v>1</v>
      </c>
      <c r="AG69" s="37">
        <f>D69+F69+J69+H69+L69+N69+ P69+R69+T69+V69+X69+Z69+AB69+AD69</f>
        <v>32.692307692307693</v>
      </c>
      <c r="AH69" s="37"/>
      <c r="AI69" s="22">
        <v>63</v>
      </c>
    </row>
    <row r="70" spans="1:35" x14ac:dyDescent="0.2">
      <c r="A70" s="21" t="s">
        <v>241</v>
      </c>
      <c r="B70" s="21" t="s">
        <v>244</v>
      </c>
      <c r="C70" s="21">
        <v>595</v>
      </c>
      <c r="D70" s="19">
        <f>IF(E70="",0,(($E$6-E70+1)/$E$6)*100)</f>
        <v>0</v>
      </c>
      <c r="E70" s="11">
        <v>28</v>
      </c>
      <c r="F70" s="19">
        <f>IF(G70="",0,(($G$6-G70+1)/$G$6)*100)</f>
        <v>0</v>
      </c>
      <c r="G70" s="11">
        <v>11</v>
      </c>
      <c r="H70" s="19">
        <f>IF(I70="",0,(($I$6-I70+1)/$I$6)*100)</f>
        <v>0</v>
      </c>
      <c r="I70" s="11">
        <v>23</v>
      </c>
      <c r="J70" s="15">
        <f>IF(K70="",0,(($K$6-K70+1)/$K$6)*100)</f>
        <v>0</v>
      </c>
      <c r="K70" s="11">
        <v>12</v>
      </c>
      <c r="L70" s="15">
        <f>IF(M70="",0,(($M$6-M70+1)/$M$6)*100)</f>
        <v>0</v>
      </c>
      <c r="M70" s="16">
        <v>22</v>
      </c>
      <c r="N70" s="15">
        <f>IF(O70="",0,(($O$6-O70+1)/$O$6)*100)</f>
        <v>0</v>
      </c>
      <c r="O70" s="11">
        <v>9</v>
      </c>
      <c r="P70" s="15">
        <f>IF(Q70="",0,(($Q$6-Q70+1)/$Q$6)*100)</f>
        <v>0</v>
      </c>
      <c r="Q70" s="11">
        <v>11</v>
      </c>
      <c r="R70" s="15">
        <f>IF(S70="",0,(($S$6-S70+1)/$S$6)*100)</f>
        <v>0</v>
      </c>
      <c r="S70" s="16">
        <v>16</v>
      </c>
      <c r="T70" s="15">
        <f>IF(U70="",0,(($U$6-U70+1)/$U$6)*100)</f>
        <v>0</v>
      </c>
      <c r="U70" s="11">
        <v>18</v>
      </c>
      <c r="V70" s="15">
        <f>IF(W70="",0,(($W$6-W70+1)/$W$6)*100)</f>
        <v>0</v>
      </c>
      <c r="W70" s="11">
        <v>13</v>
      </c>
      <c r="X70" s="15">
        <f>IF(Y70="",0,(($Y$6-Y70+1)/$Y$6)*100)</f>
        <v>30.76923076923077</v>
      </c>
      <c r="Y70" s="11">
        <v>37</v>
      </c>
      <c r="Z70" s="15">
        <f>IF(AA70="",0,(($AA$6-AA70+1)/$AA$6)*100)</f>
        <v>0</v>
      </c>
      <c r="AA70" s="34">
        <v>13</v>
      </c>
      <c r="AB70" s="15">
        <f>IF(AC70="",0,(($AC$6-AC70+1)/$AC$6)*100)</f>
        <v>0</v>
      </c>
      <c r="AC70" s="34">
        <v>16</v>
      </c>
      <c r="AD70" s="15">
        <f>IF(AE70="",0,(($AE$6-AE70+1)/$AE$6)*100)</f>
        <v>0</v>
      </c>
      <c r="AE70" s="34">
        <v>11</v>
      </c>
      <c r="AF70" s="37">
        <f>14-(COUNTIF(D70:AE70,0))</f>
        <v>1</v>
      </c>
      <c r="AG70" s="37">
        <f>D70+F70+J70+H70+L70+N70+ P70+R70+T70+V70+X70+Z70+AB70+AD70</f>
        <v>30.76923076923077</v>
      </c>
      <c r="AH70" s="37"/>
      <c r="AI70" s="22">
        <v>64</v>
      </c>
    </row>
    <row r="71" spans="1:35" x14ac:dyDescent="0.2">
      <c r="A71" s="21" t="s">
        <v>117</v>
      </c>
      <c r="B71" s="25" t="s">
        <v>26</v>
      </c>
      <c r="C71" s="21">
        <v>625</v>
      </c>
      <c r="D71" s="19">
        <f>IF(E71="",0,(($E$6-E71+1)/$E$6)*100)</f>
        <v>0</v>
      </c>
      <c r="E71" s="11">
        <v>28</v>
      </c>
      <c r="F71" s="19">
        <f>IF(G71="",0,(($G$6-G71+1)/$G$6)*100)</f>
        <v>0</v>
      </c>
      <c r="G71" s="11">
        <v>11</v>
      </c>
      <c r="H71" s="19">
        <f>IF(I71="",0,(($I$6-I71+1)/$I$6)*100)</f>
        <v>0</v>
      </c>
      <c r="I71" s="11">
        <v>23</v>
      </c>
      <c r="J71" s="15">
        <f>IF(K71="",0,(($K$6-K71+1)/$K$6)*100)</f>
        <v>0</v>
      </c>
      <c r="K71" s="11">
        <v>12</v>
      </c>
      <c r="L71" s="15">
        <f>IF(M71="",0,(($M$6-M71+1)/$M$6)*100)</f>
        <v>0</v>
      </c>
      <c r="M71" s="16">
        <v>22</v>
      </c>
      <c r="N71" s="15">
        <f>IF(O71="",0,(($O$6-O71+1)/$O$6)*100)</f>
        <v>0</v>
      </c>
      <c r="O71" s="11">
        <v>9</v>
      </c>
      <c r="P71" s="15">
        <f>IF(Q71="",0,(($Q$6-Q71+1)/$Q$6)*100)</f>
        <v>0</v>
      </c>
      <c r="Q71" s="11">
        <v>11</v>
      </c>
      <c r="R71" s="15">
        <f>IF(S71="",0,(($S$6-S71+1)/$S$6)*100)</f>
        <v>0</v>
      </c>
      <c r="S71" s="16">
        <v>16</v>
      </c>
      <c r="T71" s="15">
        <f>IF(U71="",0,(($U$6-U71+1)/$U$6)*100)</f>
        <v>29.411764705882355</v>
      </c>
      <c r="U71" s="11">
        <v>13</v>
      </c>
      <c r="V71" s="15">
        <f>IF(W71="",0,(($W$6-W71+1)/$W$6)*100)</f>
        <v>0</v>
      </c>
      <c r="W71" s="11">
        <v>13</v>
      </c>
      <c r="X71" s="15">
        <f>IF(Y71="",0,(($Y$6-Y71+1)/$Y$6)*100)</f>
        <v>0</v>
      </c>
      <c r="Y71" s="11">
        <v>53</v>
      </c>
      <c r="Z71" s="15">
        <f>IF(AA71="",0,(($AA$6-AA71+1)/$AA$6)*100)</f>
        <v>0</v>
      </c>
      <c r="AA71" s="34">
        <v>13</v>
      </c>
      <c r="AB71" s="15">
        <f>IF(AC71="",0,(($AC$6-AC71+1)/$AC$6)*100)</f>
        <v>0</v>
      </c>
      <c r="AC71" s="34">
        <v>16</v>
      </c>
      <c r="AD71" s="15">
        <f>IF(AE71="",0,(($AE$6-AE71+1)/$AE$6)*100)</f>
        <v>0</v>
      </c>
      <c r="AE71" s="34">
        <v>11</v>
      </c>
      <c r="AF71" s="37">
        <f>14-(COUNTIF(D71:AE71,0))</f>
        <v>1</v>
      </c>
      <c r="AG71" s="37">
        <f>D71+F71+J71+H71+L71+N71+ P71+R71+T71+V71+X71+Z71+AB71+AD71</f>
        <v>29.411764705882355</v>
      </c>
      <c r="AH71" s="37"/>
      <c r="AI71" s="22">
        <v>65</v>
      </c>
    </row>
    <row r="72" spans="1:35" x14ac:dyDescent="0.2">
      <c r="A72" s="22" t="s">
        <v>187</v>
      </c>
      <c r="B72" s="21" t="s">
        <v>188</v>
      </c>
      <c r="C72" s="22">
        <v>527</v>
      </c>
      <c r="D72" s="19">
        <f>IF(E72="",0,(($E$6-E72+1)/$E$6)*100)</f>
        <v>0</v>
      </c>
      <c r="E72" s="11">
        <v>28</v>
      </c>
      <c r="F72" s="19">
        <f>IF(G72="",0,(($G$6-G72+1)/$G$6)*100)</f>
        <v>0</v>
      </c>
      <c r="G72" s="11">
        <v>11</v>
      </c>
      <c r="H72" s="19">
        <f>IF(I72="",0,(($I$6-I72+1)/$I$6)*100)</f>
        <v>0</v>
      </c>
      <c r="I72" s="11">
        <v>23</v>
      </c>
      <c r="J72" s="15">
        <f>IF(K72="",0,(($K$6-K72+1)/$K$6)*100)</f>
        <v>0</v>
      </c>
      <c r="K72" s="11">
        <v>12</v>
      </c>
      <c r="L72" s="15">
        <f>IF(M72="",0,(($M$6-M72+1)/$M$6)*100)</f>
        <v>0</v>
      </c>
      <c r="M72" s="16">
        <v>22</v>
      </c>
      <c r="N72" s="15">
        <f>IF(O72="",0,(($O$6-O72+1)/$O$6)*100)</f>
        <v>0</v>
      </c>
      <c r="O72" s="11">
        <v>9</v>
      </c>
      <c r="P72" s="15">
        <f>IF(Q72="",0,(($Q$6-Q72+1)/$Q$6)*100)</f>
        <v>0</v>
      </c>
      <c r="Q72" s="11">
        <v>11</v>
      </c>
      <c r="R72" s="15">
        <f>IF(S72="",0,(($S$6-S72+1)/$S$6)*100)</f>
        <v>0</v>
      </c>
      <c r="S72" s="16">
        <v>16</v>
      </c>
      <c r="T72" s="15">
        <f>IF(U72="",0,(($U$6-U72+1)/$U$6)*100)</f>
        <v>23.52941176470588</v>
      </c>
      <c r="U72" s="11">
        <v>14</v>
      </c>
      <c r="V72" s="15">
        <f>IF(W72="",0,(($W$6-W72+1)/$W$6)*100)</f>
        <v>0</v>
      </c>
      <c r="W72" s="11">
        <v>13</v>
      </c>
      <c r="X72" s="15">
        <f>IF(Y72="",0,(($Y$6-Y72+1)/$Y$6)*100)</f>
        <v>0</v>
      </c>
      <c r="Y72" s="11">
        <v>53</v>
      </c>
      <c r="Z72" s="15">
        <f>IF(AA72="",0,(($AA$6-AA72+1)/$AA$6)*100)</f>
        <v>0</v>
      </c>
      <c r="AA72" s="34">
        <v>13</v>
      </c>
      <c r="AB72" s="15">
        <f>IF(AC72="",0,(($AC$6-AC72+1)/$AC$6)*100)</f>
        <v>0</v>
      </c>
      <c r="AC72" s="34">
        <v>16</v>
      </c>
      <c r="AD72" s="15">
        <f>IF(AE72="",0,(($AE$6-AE72+1)/$AE$6)*100)</f>
        <v>0</v>
      </c>
      <c r="AE72" s="34">
        <v>11</v>
      </c>
      <c r="AF72" s="37">
        <f>14-(COUNTIF(D72:AE72,0))</f>
        <v>1</v>
      </c>
      <c r="AG72" s="37">
        <f>D72+F72+J72+H72+L72+N72+ P72+R72+T72+V72+X72+Z72+AB72+AD72</f>
        <v>23.52941176470588</v>
      </c>
      <c r="AH72" s="37"/>
      <c r="AI72" s="22">
        <v>66</v>
      </c>
    </row>
    <row r="73" spans="1:35" x14ac:dyDescent="0.2">
      <c r="A73" s="21" t="s">
        <v>247</v>
      </c>
      <c r="B73" s="21" t="s">
        <v>114</v>
      </c>
      <c r="C73" s="21">
        <v>310</v>
      </c>
      <c r="D73" s="19">
        <f>IF(E73="",0,(($E$6-E73+1)/$E$6)*100)</f>
        <v>3.7037037037037033</v>
      </c>
      <c r="E73" s="11">
        <v>27</v>
      </c>
      <c r="F73" s="19">
        <f>IF(G73="",0,(($G$6-G73+1)/$G$6)*100)</f>
        <v>0</v>
      </c>
      <c r="G73" s="11">
        <v>11</v>
      </c>
      <c r="H73" s="19">
        <f>IF(I73="",0,(($I$6-I73+1)/$I$6)*100)</f>
        <v>0</v>
      </c>
      <c r="I73" s="11">
        <v>23</v>
      </c>
      <c r="J73" s="15">
        <f>IF(K73="",0,(($K$6-K73+1)/$K$6)*100)</f>
        <v>0</v>
      </c>
      <c r="K73" s="11">
        <v>12</v>
      </c>
      <c r="L73" s="15">
        <f>IF(M73="",0,(($M$6-M73+1)/$M$6)*100)</f>
        <v>0</v>
      </c>
      <c r="M73" s="16">
        <v>22</v>
      </c>
      <c r="N73" s="15">
        <f>IF(O73="",0,(($O$6-O73+1)/$O$6)*100)</f>
        <v>0</v>
      </c>
      <c r="O73" s="11">
        <v>9</v>
      </c>
      <c r="P73" s="15">
        <f>IF(Q73="",0,(($Q$6-Q73+1)/$Q$6)*100)</f>
        <v>0</v>
      </c>
      <c r="Q73" s="11">
        <v>11</v>
      </c>
      <c r="R73" s="15">
        <f>IF(S73="",0,(($S$6-S73+1)/$S$6)*100)</f>
        <v>0</v>
      </c>
      <c r="S73" s="16">
        <v>16</v>
      </c>
      <c r="T73" s="15">
        <f>IF(U73="",0,(($U$6-U73+1)/$U$6)*100)</f>
        <v>0</v>
      </c>
      <c r="U73" s="11">
        <v>18</v>
      </c>
      <c r="V73" s="15">
        <f>IF(W73="",0,(($W$6-W73+1)/$W$6)*100)</f>
        <v>0</v>
      </c>
      <c r="W73" s="11">
        <v>13</v>
      </c>
      <c r="X73" s="15">
        <f>IF(Y73="",0,(($Y$6-Y73+1)/$Y$6)*100)</f>
        <v>19.230769230769234</v>
      </c>
      <c r="Y73" s="11">
        <v>43</v>
      </c>
      <c r="Z73" s="15">
        <f>IF(AA73="",0,(($AA$6-AA73+1)/$AA$6)*100)</f>
        <v>0</v>
      </c>
      <c r="AA73" s="34">
        <v>13</v>
      </c>
      <c r="AB73" s="15">
        <f>IF(AC73="",0,(($AC$6-AC73+1)/$AC$6)*100)</f>
        <v>0</v>
      </c>
      <c r="AC73" s="34">
        <v>16</v>
      </c>
      <c r="AD73" s="15">
        <f>IF(AE73="",0,(($AE$6-AE73+1)/$AE$6)*100)</f>
        <v>0</v>
      </c>
      <c r="AE73" s="34">
        <v>11</v>
      </c>
      <c r="AF73" s="37">
        <f>14-(COUNTIF(D73:AE73,0))</f>
        <v>2</v>
      </c>
      <c r="AG73" s="37">
        <f>D73+F73+J73+H73+L73+N73+ P73+R73+T73+V73+X73+Z73+AB73+AD73</f>
        <v>22.934472934472936</v>
      </c>
      <c r="AH73" s="37"/>
      <c r="AI73" s="22">
        <v>67</v>
      </c>
    </row>
    <row r="74" spans="1:35" x14ac:dyDescent="0.2">
      <c r="A74" s="25" t="s">
        <v>151</v>
      </c>
      <c r="B74" s="21" t="s">
        <v>125</v>
      </c>
      <c r="C74" s="22">
        <v>167</v>
      </c>
      <c r="D74" s="19">
        <f>IF(E74="",0,(($E$6-E74+1)/$E$6)*100)</f>
        <v>0</v>
      </c>
      <c r="E74" s="11">
        <v>28</v>
      </c>
      <c r="F74" s="19">
        <f>IF(G74="",0,(($G$6-G74+1)/$G$6)*100)</f>
        <v>20</v>
      </c>
      <c r="G74" s="11">
        <v>9</v>
      </c>
      <c r="H74" s="19">
        <f>IF(I74="",0,(($I$6-I74+1)/$I$6)*100)</f>
        <v>0</v>
      </c>
      <c r="I74" s="11">
        <v>23</v>
      </c>
      <c r="J74" s="15">
        <f>IF(K74="",0,(($K$6-K74+1)/$K$6)*100)</f>
        <v>0</v>
      </c>
      <c r="K74" s="11">
        <v>12</v>
      </c>
      <c r="L74" s="15">
        <f>IF(M74="",0,(($M$6-M74+1)/$M$6)*100)</f>
        <v>0</v>
      </c>
      <c r="M74" s="16">
        <v>22</v>
      </c>
      <c r="N74" s="15">
        <f>IF(O74="",0,(($O$6-O74+1)/$O$6)*100)</f>
        <v>0</v>
      </c>
      <c r="O74" s="11">
        <v>9</v>
      </c>
      <c r="P74" s="15">
        <f>IF(Q74="",0,(($Q$6-Q74+1)/$Q$6)*100)</f>
        <v>0</v>
      </c>
      <c r="Q74" s="11">
        <v>11</v>
      </c>
      <c r="R74" s="15">
        <f>IF(S74="",0,(($S$6-S74+1)/$S$6)*100)</f>
        <v>0</v>
      </c>
      <c r="S74" s="16">
        <v>16</v>
      </c>
      <c r="T74" s="15">
        <f>IF(U74="",0,(($U$6-U74+1)/$U$6)*100)</f>
        <v>0</v>
      </c>
      <c r="U74" s="11">
        <v>18</v>
      </c>
      <c r="V74" s="15">
        <f>IF(W74="",0,(($W$6-W74+1)/$W$6)*100)</f>
        <v>0</v>
      </c>
      <c r="W74" s="11">
        <v>13</v>
      </c>
      <c r="X74" s="15">
        <f>IF(Y74="",0,(($Y$6-Y74+1)/$Y$6)*100)</f>
        <v>0</v>
      </c>
      <c r="Y74" s="11">
        <v>53</v>
      </c>
      <c r="Z74" s="15">
        <f>IF(AA74="",0,(($AA$6-AA74+1)/$AA$6)*100)</f>
        <v>0</v>
      </c>
      <c r="AA74" s="34">
        <v>13</v>
      </c>
      <c r="AB74" s="15">
        <f>IF(AC74="",0,(($AC$6-AC74+1)/$AC$6)*100)</f>
        <v>0</v>
      </c>
      <c r="AC74" s="34">
        <v>16</v>
      </c>
      <c r="AD74" s="15">
        <f>IF(AE74="",0,(($AE$6-AE74+1)/$AE$6)*100)</f>
        <v>0</v>
      </c>
      <c r="AE74" s="34">
        <v>11</v>
      </c>
      <c r="AF74" s="37">
        <f>14-(COUNTIF(D74:AE74,0))</f>
        <v>1</v>
      </c>
      <c r="AG74" s="37">
        <f>D74+F74+J74+H74+L74+N74+ P74+R74+T74+V74+X74+Z74+AB74+AD74</f>
        <v>20</v>
      </c>
      <c r="AH74" s="37"/>
      <c r="AI74" s="22">
        <v>68</v>
      </c>
    </row>
    <row r="75" spans="1:35" x14ac:dyDescent="0.2">
      <c r="A75" s="21" t="s">
        <v>54</v>
      </c>
      <c r="B75" s="25" t="s">
        <v>55</v>
      </c>
      <c r="C75" s="21">
        <v>394</v>
      </c>
      <c r="D75" s="19">
        <f>IF(E75="",0,(($E$6-E75+1)/$E$6)*100)</f>
        <v>0</v>
      </c>
      <c r="E75" s="11">
        <v>28</v>
      </c>
      <c r="F75" s="19">
        <f>IF(G75="",0,(($G$6-G75+1)/$G$6)*100)</f>
        <v>0</v>
      </c>
      <c r="G75" s="11">
        <v>11</v>
      </c>
      <c r="H75" s="19">
        <f>IF(I75="",0,(($I$6-I75+1)/$I$6)*100)</f>
        <v>0</v>
      </c>
      <c r="I75" s="11">
        <v>23</v>
      </c>
      <c r="J75" s="15">
        <f>IF(K75="",0,(($K$6-K75+1)/$K$6)*100)</f>
        <v>0</v>
      </c>
      <c r="K75" s="11">
        <v>12</v>
      </c>
      <c r="L75" s="15">
        <f>IF(M75="",0,(($M$6-M75+1)/$M$6)*100)</f>
        <v>19.047619047619047</v>
      </c>
      <c r="M75" s="16">
        <v>18</v>
      </c>
      <c r="N75" s="15">
        <f>IF(O75="",0,(($O$6-O75+1)/$O$6)*100)</f>
        <v>0</v>
      </c>
      <c r="O75" s="11">
        <v>9</v>
      </c>
      <c r="P75" s="15">
        <f>IF(Q75="",0,(($Q$6-Q75+1)/$Q$6)*100)</f>
        <v>0</v>
      </c>
      <c r="Q75" s="11">
        <v>11</v>
      </c>
      <c r="R75" s="15">
        <f>IF(S75="",0,(($S$6-S75+1)/$S$6)*100)</f>
        <v>0</v>
      </c>
      <c r="S75" s="16">
        <v>16</v>
      </c>
      <c r="T75" s="15">
        <f>IF(U75="",0,(($U$6-U75+1)/$U$6)*100)</f>
        <v>0</v>
      </c>
      <c r="U75" s="11">
        <v>18</v>
      </c>
      <c r="V75" s="15">
        <f>IF(W75="",0,(($W$6-W75+1)/$W$6)*100)</f>
        <v>0</v>
      </c>
      <c r="W75" s="11">
        <v>13</v>
      </c>
      <c r="X75" s="15">
        <f>IF(Y75="",0,(($Y$6-Y75+1)/$Y$6)*100)</f>
        <v>0</v>
      </c>
      <c r="Y75" s="11">
        <v>53</v>
      </c>
      <c r="Z75" s="15">
        <f>IF(AA75="",0,(($AA$6-AA75+1)/$AA$6)*100)</f>
        <v>0</v>
      </c>
      <c r="AA75" s="34">
        <v>13</v>
      </c>
      <c r="AB75" s="15">
        <f>IF(AC75="",0,(($AC$6-AC75+1)/$AC$6)*100)</f>
        <v>0</v>
      </c>
      <c r="AC75" s="34">
        <v>16</v>
      </c>
      <c r="AD75" s="15">
        <f>IF(AE75="",0,(($AE$6-AE75+1)/$AE$6)*100)</f>
        <v>0</v>
      </c>
      <c r="AE75" s="34">
        <v>11</v>
      </c>
      <c r="AF75" s="37">
        <f>14-(COUNTIF(D75:AE75,0))</f>
        <v>1</v>
      </c>
      <c r="AG75" s="37">
        <f>D75+F75+J75+H75+L75+N75+ P75+R75+T75+V75+X75+Z75+AB75+AD75</f>
        <v>19.047619047619047</v>
      </c>
      <c r="AH75" s="37"/>
      <c r="AI75" s="22">
        <v>69</v>
      </c>
    </row>
    <row r="76" spans="1:35" x14ac:dyDescent="0.2">
      <c r="A76" s="22" t="s">
        <v>195</v>
      </c>
      <c r="B76" s="25" t="s">
        <v>14</v>
      </c>
      <c r="C76" s="22">
        <v>593</v>
      </c>
      <c r="D76" s="19">
        <f>IF(E76="",0,(($E$6-E76+1)/$E$6)*100)</f>
        <v>0</v>
      </c>
      <c r="E76" s="11">
        <v>28</v>
      </c>
      <c r="F76" s="19">
        <f>IF(G76="",0,(($G$6-G76+1)/$G$6)*100)</f>
        <v>0</v>
      </c>
      <c r="G76" s="11">
        <v>11</v>
      </c>
      <c r="H76" s="19">
        <f>IF(I76="",0,(($I$6-I76+1)/$I$6)*100)</f>
        <v>0</v>
      </c>
      <c r="I76" s="11">
        <v>23</v>
      </c>
      <c r="J76" s="15">
        <f>IF(K76="",0,(($K$6-K76+1)/$K$6)*100)</f>
        <v>0</v>
      </c>
      <c r="K76" s="11">
        <v>12</v>
      </c>
      <c r="L76" s="15">
        <f>IF(M76="",0,(($M$6-M76+1)/$M$6)*100)</f>
        <v>0</v>
      </c>
      <c r="M76" s="16">
        <v>22</v>
      </c>
      <c r="N76" s="15">
        <f>IF(O76="",0,(($O$6-O76+1)/$O$6)*100)</f>
        <v>0</v>
      </c>
      <c r="O76" s="11">
        <v>9</v>
      </c>
      <c r="P76" s="15">
        <f>IF(Q76="",0,(($Q$6-Q76+1)/$Q$6)*100)</f>
        <v>0</v>
      </c>
      <c r="Q76" s="11">
        <v>11</v>
      </c>
      <c r="R76" s="15">
        <f>IF(S76="",0,(($S$6-S76+1)/$S$6)*100)</f>
        <v>0</v>
      </c>
      <c r="S76" s="16">
        <v>16</v>
      </c>
      <c r="T76" s="15">
        <f>IF(U76="",0,(($U$6-U76+1)/$U$6)*100)</f>
        <v>17.647058823529413</v>
      </c>
      <c r="U76" s="11">
        <v>15</v>
      </c>
      <c r="V76" s="15">
        <f>IF(W76="",0,(($W$6-W76+1)/$W$6)*100)</f>
        <v>0</v>
      </c>
      <c r="W76" s="11">
        <v>13</v>
      </c>
      <c r="X76" s="15">
        <f>IF(Y76="",0,(($Y$6-Y76+1)/$Y$6)*100)</f>
        <v>0</v>
      </c>
      <c r="Y76" s="11">
        <v>53</v>
      </c>
      <c r="Z76" s="15">
        <f>IF(AA76="",0,(($AA$6-AA76+1)/$AA$6)*100)</f>
        <v>0</v>
      </c>
      <c r="AA76" s="34">
        <v>13</v>
      </c>
      <c r="AB76" s="15">
        <f>IF(AC76="",0,(($AC$6-AC76+1)/$AC$6)*100)</f>
        <v>0</v>
      </c>
      <c r="AC76" s="34">
        <v>16</v>
      </c>
      <c r="AD76" s="15">
        <f>IF(AE76="",0,(($AE$6-AE76+1)/$AE$6)*100)</f>
        <v>0</v>
      </c>
      <c r="AE76" s="34">
        <v>11</v>
      </c>
      <c r="AF76" s="37">
        <f>14-(COUNTIF(D76:AE76,0))</f>
        <v>1</v>
      </c>
      <c r="AG76" s="37">
        <f>D76+F76+J76+H76+L76+N76+ P76+R76+T76+V76+X76+Z76+AB76+AD76</f>
        <v>17.647058823529413</v>
      </c>
      <c r="AH76" s="37"/>
      <c r="AI76" s="22">
        <v>70</v>
      </c>
    </row>
    <row r="77" spans="1:35" x14ac:dyDescent="0.2">
      <c r="A77" s="21" t="s">
        <v>102</v>
      </c>
      <c r="B77" s="21" t="s">
        <v>210</v>
      </c>
      <c r="C77" s="21">
        <v>97</v>
      </c>
      <c r="D77" s="19">
        <f>IF(E77="",0,(($E$6-E77+1)/$E$6)*100)</f>
        <v>0</v>
      </c>
      <c r="E77" s="11">
        <v>28</v>
      </c>
      <c r="F77" s="19">
        <f>IF(G77="",0,(($G$6-G77+1)/$G$6)*100)</f>
        <v>0</v>
      </c>
      <c r="G77" s="11">
        <v>11</v>
      </c>
      <c r="H77" s="19">
        <f>IF(I77="",0,(($I$6-I77+1)/$I$6)*100)</f>
        <v>0</v>
      </c>
      <c r="I77" s="11">
        <v>23</v>
      </c>
      <c r="J77" s="15">
        <f>IF(K77="",0,(($K$6-K77+1)/$K$6)*100)</f>
        <v>0</v>
      </c>
      <c r="K77" s="11">
        <v>12</v>
      </c>
      <c r="L77" s="15">
        <f>IF(M77="",0,(($M$6-M77+1)/$M$6)*100)</f>
        <v>0</v>
      </c>
      <c r="M77" s="16">
        <v>22</v>
      </c>
      <c r="N77" s="15">
        <f>IF(O77="",0,(($O$6-O77+1)/$O$6)*100)</f>
        <v>0</v>
      </c>
      <c r="O77" s="11">
        <v>9</v>
      </c>
      <c r="P77" s="15">
        <f>IF(Q77="",0,(($Q$6-Q77+1)/$Q$6)*100)</f>
        <v>0</v>
      </c>
      <c r="Q77" s="11">
        <v>11</v>
      </c>
      <c r="R77" s="15">
        <f>IF(S77="",0,(($S$6-S77+1)/$S$6)*100)</f>
        <v>0</v>
      </c>
      <c r="S77" s="16">
        <v>16</v>
      </c>
      <c r="T77" s="15">
        <f>IF(U77="",0,(($U$6-U77+1)/$U$6)*100)</f>
        <v>0</v>
      </c>
      <c r="U77" s="11">
        <v>18</v>
      </c>
      <c r="V77" s="15">
        <f>IF(W77="",0,(($W$6-W77+1)/$W$6)*100)</f>
        <v>0</v>
      </c>
      <c r="W77" s="11">
        <v>13</v>
      </c>
      <c r="X77" s="15">
        <f>IF(Y77="",0,(($Y$6-Y77+1)/$Y$6)*100)</f>
        <v>15.384615384615385</v>
      </c>
      <c r="Y77" s="11">
        <v>45</v>
      </c>
      <c r="Z77" s="15">
        <f>IF(AA77="",0,(($AA$6-AA77+1)/$AA$6)*100)</f>
        <v>0</v>
      </c>
      <c r="AA77" s="34">
        <v>13</v>
      </c>
      <c r="AB77" s="15">
        <f>IF(AC77="",0,(($AC$6-AC77+1)/$AC$6)*100)</f>
        <v>0</v>
      </c>
      <c r="AC77" s="34">
        <v>16</v>
      </c>
      <c r="AD77" s="15">
        <f>IF(AE77="",0,(($AE$6-AE77+1)/$AE$6)*100)</f>
        <v>0</v>
      </c>
      <c r="AE77" s="34">
        <v>11</v>
      </c>
      <c r="AF77" s="37">
        <f>14-(COUNTIF(D77:AE77,0))</f>
        <v>1</v>
      </c>
      <c r="AG77" s="37">
        <f>D77+F77+J77+H77+L77+N77+ P77+R77+T77+V77+X77+Z77+AB77+AD77</f>
        <v>15.384615384615385</v>
      </c>
      <c r="AH77" s="37"/>
      <c r="AI77" s="22">
        <v>71</v>
      </c>
    </row>
    <row r="78" spans="1:35" x14ac:dyDescent="0.2">
      <c r="A78" s="21" t="s">
        <v>224</v>
      </c>
      <c r="B78" s="21" t="s">
        <v>225</v>
      </c>
      <c r="C78" s="21">
        <v>300</v>
      </c>
      <c r="D78" s="19">
        <f>IF(E78="",0,(($E$6-E78+1)/$E$6)*100)</f>
        <v>14.814814814814813</v>
      </c>
      <c r="E78" s="11">
        <v>24</v>
      </c>
      <c r="F78" s="19">
        <f>IF(G78="",0,(($G$6-G78+1)/$G$6)*100)</f>
        <v>0</v>
      </c>
      <c r="G78" s="11">
        <v>11</v>
      </c>
      <c r="H78" s="19">
        <f>IF(I78="",0,(($I$6-I78+1)/$I$6)*100)</f>
        <v>0</v>
      </c>
      <c r="I78" s="11">
        <v>23</v>
      </c>
      <c r="J78" s="15">
        <f>IF(K78="",0,(($K$6-K78+1)/$K$6)*100)</f>
        <v>0</v>
      </c>
      <c r="K78" s="11">
        <v>12</v>
      </c>
      <c r="L78" s="15">
        <f>IF(M78="",0,(($M$6-M78+1)/$M$6)*100)</f>
        <v>0</v>
      </c>
      <c r="M78" s="16">
        <v>22</v>
      </c>
      <c r="N78" s="15">
        <f>IF(O78="",0,(($O$6-O78+1)/$O$6)*100)</f>
        <v>0</v>
      </c>
      <c r="O78" s="11">
        <v>9</v>
      </c>
      <c r="P78" s="15">
        <f>IF(Q78="",0,(($Q$6-Q78+1)/$Q$6)*100)</f>
        <v>0</v>
      </c>
      <c r="Q78" s="11">
        <v>11</v>
      </c>
      <c r="R78" s="15">
        <f>IF(S78="",0,(($S$6-S78+1)/$S$6)*100)</f>
        <v>0</v>
      </c>
      <c r="S78" s="16">
        <v>16</v>
      </c>
      <c r="T78" s="15">
        <f>IF(U78="",0,(($U$6-U78+1)/$U$6)*100)</f>
        <v>0</v>
      </c>
      <c r="U78" s="11">
        <v>18</v>
      </c>
      <c r="V78" s="15">
        <f>IF(W78="",0,(($W$6-W78+1)/$W$6)*100)</f>
        <v>0</v>
      </c>
      <c r="W78" s="11">
        <v>13</v>
      </c>
      <c r="X78" s="15">
        <f>IF(Y78="",0,(($Y$6-Y78+1)/$Y$6)*100)</f>
        <v>0</v>
      </c>
      <c r="Y78" s="11">
        <v>53</v>
      </c>
      <c r="Z78" s="15">
        <f>IF(AA78="",0,(($AA$6-AA78+1)/$AA$6)*100)</f>
        <v>0</v>
      </c>
      <c r="AA78" s="34">
        <v>13</v>
      </c>
      <c r="AB78" s="15">
        <f>IF(AC78="",0,(($AC$6-AC78+1)/$AC$6)*100)</f>
        <v>0</v>
      </c>
      <c r="AC78" s="34">
        <v>16</v>
      </c>
      <c r="AD78" s="15">
        <f>IF(AE78="",0,(($AE$6-AE78+1)/$AE$6)*100)</f>
        <v>0</v>
      </c>
      <c r="AE78" s="34">
        <v>11</v>
      </c>
      <c r="AF78" s="37">
        <f>14-(COUNTIF(D78:AE78,0))</f>
        <v>1</v>
      </c>
      <c r="AG78" s="37">
        <f>D78+F78+J78+H78+L78+N78+ P78+R78+T78+V78+X78+Z78+AB78+AD78</f>
        <v>14.814814814814813</v>
      </c>
      <c r="AH78" s="37"/>
      <c r="AI78" s="22">
        <v>72</v>
      </c>
    </row>
    <row r="79" spans="1:35" x14ac:dyDescent="0.2">
      <c r="A79" s="22" t="s">
        <v>76</v>
      </c>
      <c r="B79" s="21" t="s">
        <v>12</v>
      </c>
      <c r="C79" s="22">
        <v>351</v>
      </c>
      <c r="D79" s="19">
        <f>IF(E79="",0,(($E$6-E79+1)/$E$6)*100)</f>
        <v>0</v>
      </c>
      <c r="E79" s="11">
        <v>28</v>
      </c>
      <c r="F79" s="19">
        <f>IF(G79="",0,(($G$6-G79+1)/$G$6)*100)</f>
        <v>0</v>
      </c>
      <c r="G79" s="11">
        <v>11</v>
      </c>
      <c r="H79" s="19">
        <f>IF(I79="",0,(($I$6-I79+1)/$I$6)*100)</f>
        <v>13.636363636363635</v>
      </c>
      <c r="I79" s="11">
        <v>20</v>
      </c>
      <c r="J79" s="15">
        <f>IF(K79="",0,(($K$6-K79+1)/$K$6)*100)</f>
        <v>0</v>
      </c>
      <c r="K79" s="11">
        <v>12</v>
      </c>
      <c r="L79" s="15">
        <f>IF(M79="",0,(($M$6-M79+1)/$M$6)*100)</f>
        <v>0</v>
      </c>
      <c r="M79" s="16">
        <v>22</v>
      </c>
      <c r="N79" s="15">
        <f>IF(O79="",0,(($O$6-O79+1)/$O$6)*100)</f>
        <v>0</v>
      </c>
      <c r="O79" s="11">
        <v>9</v>
      </c>
      <c r="P79" s="15">
        <f>IF(Q79="",0,(($Q$6-Q79+1)/$Q$6)*100)</f>
        <v>0</v>
      </c>
      <c r="Q79" s="11">
        <v>11</v>
      </c>
      <c r="R79" s="15">
        <f>IF(S79="",0,(($S$6-S79+1)/$S$6)*100)</f>
        <v>0</v>
      </c>
      <c r="S79" s="16">
        <v>16</v>
      </c>
      <c r="T79" s="15">
        <f>IF(U79="",0,(($U$6-U79+1)/$U$6)*100)</f>
        <v>0</v>
      </c>
      <c r="U79" s="11">
        <v>18</v>
      </c>
      <c r="V79" s="15">
        <f>IF(W79="",0,(($W$6-W79+1)/$W$6)*100)</f>
        <v>0</v>
      </c>
      <c r="W79" s="11">
        <v>13</v>
      </c>
      <c r="X79" s="15">
        <f>IF(Y79="",0,(($Y$6-Y79+1)/$Y$6)*100)</f>
        <v>0</v>
      </c>
      <c r="Y79" s="11">
        <v>53</v>
      </c>
      <c r="Z79" s="15">
        <f>IF(AA79="",0,(($AA$6-AA79+1)/$AA$6)*100)</f>
        <v>0</v>
      </c>
      <c r="AA79" s="34">
        <v>13</v>
      </c>
      <c r="AB79" s="15">
        <f>IF(AC79="",0,(($AC$6-AC79+1)/$AC$6)*100)</f>
        <v>0</v>
      </c>
      <c r="AC79" s="34">
        <v>16</v>
      </c>
      <c r="AD79" s="15">
        <f>IF(AE79="",0,(($AE$6-AE79+1)/$AE$6)*100)</f>
        <v>0</v>
      </c>
      <c r="AE79" s="34">
        <v>11</v>
      </c>
      <c r="AF79" s="37">
        <f>14-(COUNTIF(D79:AE79,0))</f>
        <v>1</v>
      </c>
      <c r="AG79" s="37">
        <f>D79+F79+J79+H79+L79+N79+ P79+R79+T79+V79+X79+Z79+AB79+AD79</f>
        <v>13.636363636363635</v>
      </c>
      <c r="AH79" s="37"/>
      <c r="AI79" s="22">
        <v>73</v>
      </c>
    </row>
    <row r="80" spans="1:35" x14ac:dyDescent="0.2">
      <c r="A80" s="22" t="s">
        <v>70</v>
      </c>
      <c r="B80" s="22" t="s">
        <v>42</v>
      </c>
      <c r="C80" s="22">
        <v>550</v>
      </c>
      <c r="D80" s="19">
        <f>IF(E80="",0,(($E$6-E80+1)/$E$6)*100)</f>
        <v>0</v>
      </c>
      <c r="E80" s="11">
        <v>28</v>
      </c>
      <c r="F80" s="19">
        <f>IF(G80="",0,(($G$6-G80+1)/$G$6)*100)</f>
        <v>0</v>
      </c>
      <c r="G80" s="11">
        <v>11</v>
      </c>
      <c r="H80" s="19">
        <f>IF(I80="",0,(($I$6-I80+1)/$I$6)*100)</f>
        <v>0</v>
      </c>
      <c r="I80" s="11">
        <v>23</v>
      </c>
      <c r="J80" s="15">
        <f>IF(K80="",0,(($K$6-K80+1)/$K$6)*100)</f>
        <v>0</v>
      </c>
      <c r="K80" s="11">
        <v>12</v>
      </c>
      <c r="L80" s="15">
        <f>IF(M80="",0,(($M$6-M80+1)/$M$6)*100)</f>
        <v>0</v>
      </c>
      <c r="M80" s="16">
        <v>22</v>
      </c>
      <c r="N80" s="15">
        <f>IF(O80="",0,(($O$6-O80+1)/$O$6)*100)</f>
        <v>0</v>
      </c>
      <c r="O80" s="11">
        <v>9</v>
      </c>
      <c r="P80" s="15">
        <f>IF(Q80="",0,(($Q$6-Q80+1)/$Q$6)*100)</f>
        <v>0</v>
      </c>
      <c r="Q80" s="11">
        <v>11</v>
      </c>
      <c r="R80" s="15">
        <f>IF(S80="",0,(($S$6-S80+1)/$S$6)*100)</f>
        <v>0</v>
      </c>
      <c r="S80" s="16">
        <v>16</v>
      </c>
      <c r="T80" s="15">
        <f>IF(U80="",0,(($U$6-U80+1)/$U$6)*100)</f>
        <v>11.76470588235294</v>
      </c>
      <c r="U80" s="11">
        <v>16</v>
      </c>
      <c r="V80" s="15">
        <f>IF(W80="",0,(($W$6-W80+1)/$W$6)*100)</f>
        <v>0</v>
      </c>
      <c r="W80" s="11">
        <v>13</v>
      </c>
      <c r="X80" s="15">
        <f>IF(Y80="",0,(($Y$6-Y80+1)/$Y$6)*100)</f>
        <v>0</v>
      </c>
      <c r="Y80" s="11">
        <v>53</v>
      </c>
      <c r="Z80" s="15">
        <f>IF(AA80="",0,(($AA$6-AA80+1)/$AA$6)*100)</f>
        <v>0</v>
      </c>
      <c r="AA80" s="34">
        <v>13</v>
      </c>
      <c r="AB80" s="15">
        <f>IF(AC80="",0,(($AC$6-AC80+1)/$AC$6)*100)</f>
        <v>0</v>
      </c>
      <c r="AC80" s="34">
        <v>16</v>
      </c>
      <c r="AD80" s="15">
        <f>IF(AE80="",0,(($AE$6-AE80+1)/$AE$6)*100)</f>
        <v>0</v>
      </c>
      <c r="AE80" s="34">
        <v>11</v>
      </c>
      <c r="AF80" s="37">
        <f>14-(COUNTIF(D80:AE80,0))</f>
        <v>1</v>
      </c>
      <c r="AG80" s="37">
        <f>D80+F80+J80+H80+L80+N80+ P80+R80+T80+V80+X80+Z80+AB80+AD80</f>
        <v>11.76470588235294</v>
      </c>
      <c r="AH80" s="37"/>
      <c r="AI80" s="22">
        <v>74</v>
      </c>
    </row>
    <row r="81" spans="1:35" x14ac:dyDescent="0.2">
      <c r="A81" s="21" t="s">
        <v>226</v>
      </c>
      <c r="B81" s="21" t="s">
        <v>26</v>
      </c>
      <c r="C81" s="21">
        <v>253</v>
      </c>
      <c r="D81" s="19">
        <f>IF(E81="",0,(($E$6-E81+1)/$E$6)*100)</f>
        <v>11.111111111111111</v>
      </c>
      <c r="E81" s="11">
        <v>25</v>
      </c>
      <c r="F81" s="19">
        <f>IF(G81="",0,(($G$6-G81+1)/$G$6)*100)</f>
        <v>0</v>
      </c>
      <c r="G81" s="11">
        <v>11</v>
      </c>
      <c r="H81" s="19">
        <f>IF(I81="",0,(($I$6-I81+1)/$I$6)*100)</f>
        <v>0</v>
      </c>
      <c r="I81" s="11">
        <v>23</v>
      </c>
      <c r="J81" s="15">
        <f>IF(K81="",0,(($K$6-K81+1)/$K$6)*100)</f>
        <v>0</v>
      </c>
      <c r="K81" s="11">
        <v>12</v>
      </c>
      <c r="L81" s="15">
        <f>IF(M81="",0,(($M$6-M81+1)/$M$6)*100)</f>
        <v>0</v>
      </c>
      <c r="M81" s="16">
        <v>22</v>
      </c>
      <c r="N81" s="15">
        <f>IF(O81="",0,(($O$6-O81+1)/$O$6)*100)</f>
        <v>0</v>
      </c>
      <c r="O81" s="11">
        <v>9</v>
      </c>
      <c r="P81" s="15">
        <f>IF(Q81="",0,(($Q$6-Q81+1)/$Q$6)*100)</f>
        <v>0</v>
      </c>
      <c r="Q81" s="11">
        <v>11</v>
      </c>
      <c r="R81" s="15">
        <f>IF(S81="",0,(($S$6-S81+1)/$S$6)*100)</f>
        <v>0</v>
      </c>
      <c r="S81" s="16">
        <v>16</v>
      </c>
      <c r="T81" s="15">
        <f>IF(U81="",0,(($U$6-U81+1)/$U$6)*100)</f>
        <v>0</v>
      </c>
      <c r="U81" s="11">
        <v>18</v>
      </c>
      <c r="V81" s="15">
        <f>IF(W81="",0,(($W$6-W81+1)/$W$6)*100)</f>
        <v>0</v>
      </c>
      <c r="W81" s="11">
        <v>13</v>
      </c>
      <c r="X81" s="15">
        <f>IF(Y81="",0,(($Y$6-Y81+1)/$Y$6)*100)</f>
        <v>0</v>
      </c>
      <c r="Y81" s="11">
        <v>53</v>
      </c>
      <c r="Z81" s="15">
        <f>IF(AA81="",0,(($AA$6-AA81+1)/$AA$6)*100)</f>
        <v>0</v>
      </c>
      <c r="AA81" s="34">
        <v>13</v>
      </c>
      <c r="AB81" s="15">
        <f>IF(AC81="",0,(($AC$6-AC81+1)/$AC$6)*100)</f>
        <v>0</v>
      </c>
      <c r="AC81" s="34">
        <v>16</v>
      </c>
      <c r="AD81" s="15">
        <f>IF(AE81="",0,(($AE$6-AE81+1)/$AE$6)*100)</f>
        <v>0</v>
      </c>
      <c r="AE81" s="34">
        <v>11</v>
      </c>
      <c r="AF81" s="37">
        <f>14-(COUNTIF(D81:AE81,0))</f>
        <v>1</v>
      </c>
      <c r="AG81" s="37">
        <f>D81+F81+J81+H81+L81+N81+ P81+R81+T81+V81+X81+Z81+AB81+AD81</f>
        <v>11.111111111111111</v>
      </c>
      <c r="AH81" s="37"/>
      <c r="AI81" s="22">
        <v>75</v>
      </c>
    </row>
    <row r="82" spans="1:35" x14ac:dyDescent="0.2">
      <c r="A82" s="21" t="s">
        <v>175</v>
      </c>
      <c r="B82" s="21" t="s">
        <v>172</v>
      </c>
      <c r="C82" s="21">
        <v>352</v>
      </c>
      <c r="D82" s="19">
        <f>IF(E82="",0,(($E$6-E82+1)/$E$6)*100)</f>
        <v>0</v>
      </c>
      <c r="E82" s="11">
        <v>28</v>
      </c>
      <c r="F82" s="19">
        <f>IF(G82="",0,(($G$6-G82+1)/$G$6)*100)</f>
        <v>0</v>
      </c>
      <c r="G82" s="11">
        <v>11</v>
      </c>
      <c r="H82" s="19">
        <f>IF(I82="",0,(($I$6-I82+1)/$I$6)*100)</f>
        <v>0</v>
      </c>
      <c r="I82" s="11">
        <v>23</v>
      </c>
      <c r="J82" s="15">
        <f>IF(K82="",0,(($K$6-K82+1)/$K$6)*100)</f>
        <v>0</v>
      </c>
      <c r="K82" s="11">
        <v>12</v>
      </c>
      <c r="L82" s="15">
        <f>IF(M82="",0,(($M$6-M82+1)/$M$6)*100)</f>
        <v>0</v>
      </c>
      <c r="M82" s="16">
        <v>22</v>
      </c>
      <c r="N82" s="15">
        <f>IF(O82="",0,(($O$6-O82+1)/$O$6)*100)</f>
        <v>0</v>
      </c>
      <c r="O82" s="11">
        <v>9</v>
      </c>
      <c r="P82" s="15">
        <f>IF(Q82="",0,(($Q$6-Q82+1)/$Q$6)*100)</f>
        <v>10</v>
      </c>
      <c r="Q82" s="11">
        <v>10</v>
      </c>
      <c r="R82" s="15">
        <f>IF(S82="",0,(($S$6-S82+1)/$S$6)*100)</f>
        <v>0</v>
      </c>
      <c r="S82" s="16">
        <v>16</v>
      </c>
      <c r="T82" s="15">
        <f>IF(U82="",0,(($U$6-U82+1)/$U$6)*100)</f>
        <v>0</v>
      </c>
      <c r="U82" s="11">
        <v>18</v>
      </c>
      <c r="V82" s="15">
        <f>IF(W82="",0,(($W$6-W82+1)/$W$6)*100)</f>
        <v>0</v>
      </c>
      <c r="W82" s="11">
        <v>13</v>
      </c>
      <c r="X82" s="15">
        <f>IF(Y82="",0,(($Y$6-Y82+1)/$Y$6)*100)</f>
        <v>0</v>
      </c>
      <c r="Y82" s="11">
        <v>53</v>
      </c>
      <c r="Z82" s="15">
        <f>IF(AA82="",0,(($AA$6-AA82+1)/$AA$6)*100)</f>
        <v>0</v>
      </c>
      <c r="AA82" s="34">
        <v>13</v>
      </c>
      <c r="AB82" s="15">
        <f>IF(AC82="",0,(($AC$6-AC82+1)/$AC$6)*100)</f>
        <v>0</v>
      </c>
      <c r="AC82" s="34">
        <v>16</v>
      </c>
      <c r="AD82" s="15">
        <f>IF(AE82="",0,(($AE$6-AE82+1)/$AE$6)*100)</f>
        <v>0</v>
      </c>
      <c r="AE82" s="34">
        <v>11</v>
      </c>
      <c r="AF82" s="37">
        <f>14-(COUNTIF(D82:AE82,0))</f>
        <v>1</v>
      </c>
      <c r="AG82" s="37">
        <f>D82+F82+J82+H82+L82+N82+ P82+R82+T82+V82+X82+Z82+AB82+AD82</f>
        <v>10</v>
      </c>
      <c r="AH82" s="37"/>
      <c r="AI82" s="22">
        <v>76</v>
      </c>
    </row>
    <row r="83" spans="1:35" x14ac:dyDescent="0.2">
      <c r="A83" s="25" t="s">
        <v>164</v>
      </c>
      <c r="B83" s="21" t="s">
        <v>12</v>
      </c>
      <c r="C83" s="22">
        <v>465</v>
      </c>
      <c r="D83" s="19">
        <f>IF(E83="",0,(($E$6-E83+1)/$E$6)*100)</f>
        <v>0</v>
      </c>
      <c r="E83" s="11">
        <v>28</v>
      </c>
      <c r="F83" s="19">
        <f>IF(G83="",0,(($G$6-G83+1)/$G$6)*100)</f>
        <v>0</v>
      </c>
      <c r="G83" s="11">
        <v>11</v>
      </c>
      <c r="H83" s="19">
        <f>IF(I83="",0,(($I$6-I83+1)/$I$6)*100)</f>
        <v>9.0909090909090917</v>
      </c>
      <c r="I83" s="11">
        <v>21</v>
      </c>
      <c r="J83" s="15">
        <f>IF(K83="",0,(($K$6-K83+1)/$K$6)*100)</f>
        <v>0</v>
      </c>
      <c r="K83" s="11">
        <v>12</v>
      </c>
      <c r="L83" s="15">
        <f>IF(M83="",0,(($M$6-M83+1)/$M$6)*100)</f>
        <v>0</v>
      </c>
      <c r="M83" s="16">
        <v>22</v>
      </c>
      <c r="N83" s="15">
        <f>IF(O83="",0,(($O$6-O83+1)/$O$6)*100)</f>
        <v>0</v>
      </c>
      <c r="O83" s="11">
        <v>9</v>
      </c>
      <c r="P83" s="15">
        <f>IF(Q83="",0,(($Q$6-Q83+1)/$Q$6)*100)</f>
        <v>0</v>
      </c>
      <c r="Q83" s="11">
        <v>11</v>
      </c>
      <c r="R83" s="15">
        <f>IF(S83="",0,(($S$6-S83+1)/$S$6)*100)</f>
        <v>0</v>
      </c>
      <c r="S83" s="16">
        <v>16</v>
      </c>
      <c r="T83" s="15">
        <f>IF(U83="",0,(($U$6-U83+1)/$U$6)*100)</f>
        <v>0</v>
      </c>
      <c r="U83" s="11">
        <v>18</v>
      </c>
      <c r="V83" s="15">
        <f>IF(W83="",0,(($W$6-W83+1)/$W$6)*100)</f>
        <v>0</v>
      </c>
      <c r="W83" s="11">
        <v>13</v>
      </c>
      <c r="X83" s="15">
        <f>IF(Y83="",0,(($Y$6-Y83+1)/$Y$6)*100)</f>
        <v>0</v>
      </c>
      <c r="Y83" s="11">
        <v>53</v>
      </c>
      <c r="Z83" s="15">
        <f>IF(AA83="",0,(($AA$6-AA83+1)/$AA$6)*100)</f>
        <v>0</v>
      </c>
      <c r="AA83" s="34">
        <v>13</v>
      </c>
      <c r="AB83" s="15">
        <f>IF(AC83="",0,(($AC$6-AC83+1)/$AC$6)*100)</f>
        <v>0</v>
      </c>
      <c r="AC83" s="34">
        <v>16</v>
      </c>
      <c r="AD83" s="15">
        <f>IF(AE83="",0,(($AE$6-AE83+1)/$AE$6)*100)</f>
        <v>0</v>
      </c>
      <c r="AE83" s="34">
        <v>11</v>
      </c>
      <c r="AF83" s="37">
        <f>14-(COUNTIF(D83:AE83,0))</f>
        <v>1</v>
      </c>
      <c r="AG83" s="37">
        <f>D83+F83+J83+H83+L83+N83+ P83+R83+T83+V83+X83+Z83+AB83+AD83</f>
        <v>9.0909090909090917</v>
      </c>
      <c r="AH83" s="37"/>
      <c r="AI83" s="22">
        <v>77</v>
      </c>
    </row>
    <row r="84" spans="1:35" x14ac:dyDescent="0.2">
      <c r="A84" s="21" t="s">
        <v>251</v>
      </c>
      <c r="B84" s="21" t="s">
        <v>250</v>
      </c>
      <c r="C84" s="21">
        <v>1</v>
      </c>
      <c r="D84" s="19">
        <f>IF(E84="",0,(($E$6-E84+1)/$E$6)*100)</f>
        <v>0</v>
      </c>
      <c r="E84" s="11">
        <v>28</v>
      </c>
      <c r="F84" s="19">
        <f>IF(G84="",0,(($G$6-G84+1)/$G$6)*100)</f>
        <v>0</v>
      </c>
      <c r="G84" s="11">
        <v>11</v>
      </c>
      <c r="H84" s="19">
        <f>IF(I84="",0,(($I$6-I84+1)/$I$6)*100)</f>
        <v>0</v>
      </c>
      <c r="I84" s="11">
        <v>23</v>
      </c>
      <c r="J84" s="15">
        <f>IF(K84="",0,(($K$6-K84+1)/$K$6)*100)</f>
        <v>0</v>
      </c>
      <c r="K84" s="11">
        <v>12</v>
      </c>
      <c r="L84" s="15">
        <f>IF(M84="",0,(($M$6-M84+1)/$M$6)*100)</f>
        <v>0</v>
      </c>
      <c r="M84" s="16">
        <v>22</v>
      </c>
      <c r="N84" s="15">
        <f>IF(O84="",0,(($O$6-O84+1)/$O$6)*100)</f>
        <v>0</v>
      </c>
      <c r="O84" s="11">
        <v>9</v>
      </c>
      <c r="P84" s="15">
        <f>IF(Q84="",0,(($Q$6-Q84+1)/$Q$6)*100)</f>
        <v>0</v>
      </c>
      <c r="Q84" s="11">
        <v>11</v>
      </c>
      <c r="R84" s="15">
        <f>IF(S84="",0,(($S$6-S84+1)/$S$6)*100)</f>
        <v>0</v>
      </c>
      <c r="S84" s="16">
        <v>16</v>
      </c>
      <c r="T84" s="15">
        <f>IF(U84="",0,(($U$6-U84+1)/$U$6)*100)</f>
        <v>0</v>
      </c>
      <c r="U84" s="11">
        <v>18</v>
      </c>
      <c r="V84" s="15">
        <f>IF(W84="",0,(($W$6-W84+1)/$W$6)*100)</f>
        <v>0</v>
      </c>
      <c r="W84" s="11">
        <v>13</v>
      </c>
      <c r="X84" s="15">
        <f>IF(Y84="",0,(($Y$6-Y84+1)/$Y$6)*100)</f>
        <v>0</v>
      </c>
      <c r="Y84" s="11">
        <v>53</v>
      </c>
      <c r="Z84" s="15">
        <f>IF(AA84="",0,(($AA$6-AA84+1)/$AA$6)*100)</f>
        <v>8.3333333333333321</v>
      </c>
      <c r="AA84" s="34">
        <v>12</v>
      </c>
      <c r="AB84" s="15">
        <f>IF(AC84="",0,(($AC$6-AC84+1)/$AC$6)*100)</f>
        <v>0</v>
      </c>
      <c r="AC84" s="34">
        <v>16</v>
      </c>
      <c r="AD84" s="15">
        <f>IF(AE84="",0,(($AE$6-AE84+1)/$AE$6)*100)</f>
        <v>0</v>
      </c>
      <c r="AE84" s="34">
        <v>11</v>
      </c>
      <c r="AF84" s="37">
        <f>14-(COUNTIF(D84:AE84,0))</f>
        <v>1</v>
      </c>
      <c r="AG84" s="37">
        <f>D84+F84+J84+H84+L84+N84+ P84+R84+T84+V84+X84+Z84+AB84+AD84</f>
        <v>8.3333333333333321</v>
      </c>
      <c r="AH84" s="37"/>
      <c r="AI84" s="22">
        <v>78</v>
      </c>
    </row>
    <row r="85" spans="1:35" x14ac:dyDescent="0.2">
      <c r="A85" s="21" t="s">
        <v>203</v>
      </c>
      <c r="B85" s="21" t="s">
        <v>12</v>
      </c>
      <c r="C85" s="21">
        <v>176</v>
      </c>
      <c r="D85" s="19">
        <f>IF(E85="",0,(($E$6-E85+1)/$E$6)*100)</f>
        <v>0</v>
      </c>
      <c r="E85" s="11">
        <v>28</v>
      </c>
      <c r="F85" s="19">
        <f>IF(G85="",0,(($G$6-G85+1)/$G$6)*100)</f>
        <v>0</v>
      </c>
      <c r="G85" s="11">
        <v>11</v>
      </c>
      <c r="H85" s="19">
        <f>IF(I85="",0,(($I$6-I85+1)/$I$6)*100)</f>
        <v>0</v>
      </c>
      <c r="I85" s="11">
        <v>23</v>
      </c>
      <c r="J85" s="15">
        <f>IF(K85="",0,(($K$6-K85+1)/$K$6)*100)</f>
        <v>0</v>
      </c>
      <c r="K85" s="11">
        <v>12</v>
      </c>
      <c r="L85" s="15">
        <f>IF(M85="",0,(($M$6-M85+1)/$M$6)*100)</f>
        <v>0</v>
      </c>
      <c r="M85" s="16">
        <v>22</v>
      </c>
      <c r="N85" s="15">
        <f>IF(O85="",0,(($O$6-O85+1)/$O$6)*100)</f>
        <v>0</v>
      </c>
      <c r="O85" s="11">
        <v>9</v>
      </c>
      <c r="P85" s="15">
        <f>IF(Q85="",0,(($Q$6-Q85+1)/$Q$6)*100)</f>
        <v>0</v>
      </c>
      <c r="Q85" s="11">
        <v>11</v>
      </c>
      <c r="R85" s="15">
        <f>IF(S85="",0,(($S$6-S85+1)/$S$6)*100)</f>
        <v>6.666666666666667</v>
      </c>
      <c r="S85" s="16">
        <v>15</v>
      </c>
      <c r="T85" s="15">
        <f>IF(U85="",0,(($U$6-U85+1)/$U$6)*100)</f>
        <v>0</v>
      </c>
      <c r="U85" s="11">
        <v>18</v>
      </c>
      <c r="V85" s="15">
        <f>IF(W85="",0,(($W$6-W85+1)/$W$6)*100)</f>
        <v>0</v>
      </c>
      <c r="W85" s="11">
        <v>13</v>
      </c>
      <c r="X85" s="15">
        <f>IF(Y85="",0,(($Y$6-Y85+1)/$Y$6)*100)</f>
        <v>0</v>
      </c>
      <c r="Y85" s="11">
        <v>53</v>
      </c>
      <c r="Z85" s="15">
        <f>IF(AA85="",0,(($AA$6-AA85+1)/$AA$6)*100)</f>
        <v>0</v>
      </c>
      <c r="AA85" s="34">
        <v>13</v>
      </c>
      <c r="AB85" s="15">
        <f>IF(AC85="",0,(($AC$6-AC85+1)/$AC$6)*100)</f>
        <v>0</v>
      </c>
      <c r="AC85" s="34">
        <v>16</v>
      </c>
      <c r="AD85" s="15">
        <f>IF(AE85="",0,(($AE$6-AE85+1)/$AE$6)*100)</f>
        <v>0</v>
      </c>
      <c r="AE85" s="34">
        <v>11</v>
      </c>
      <c r="AF85" s="37">
        <f>14-(COUNTIF(D85:AE85,0))</f>
        <v>1</v>
      </c>
      <c r="AG85" s="37">
        <f>D85+F85+J85+H85+L85+N85+ P85+R85+T85+V85+X85+Z85+AB85+AD85</f>
        <v>6.666666666666667</v>
      </c>
      <c r="AH85" s="37"/>
      <c r="AI85" s="22">
        <v>79</v>
      </c>
    </row>
    <row r="86" spans="1:35" x14ac:dyDescent="0.2">
      <c r="A86" s="22" t="s">
        <v>44</v>
      </c>
      <c r="B86" s="21" t="s">
        <v>42</v>
      </c>
      <c r="C86" s="22">
        <v>367</v>
      </c>
      <c r="D86" s="19">
        <f>IF(E86="",0,(($E$6-E86+1)/$E$6)*100)</f>
        <v>0</v>
      </c>
      <c r="E86" s="11">
        <v>28</v>
      </c>
      <c r="F86" s="19">
        <f>IF(G86="",0,(($G$6-G86+1)/$G$6)*100)</f>
        <v>0</v>
      </c>
      <c r="G86" s="11">
        <v>11</v>
      </c>
      <c r="H86" s="19">
        <f>IF(I86="",0,(($I$6-I86+1)/$I$6)*100)</f>
        <v>0</v>
      </c>
      <c r="I86" s="11">
        <v>23</v>
      </c>
      <c r="J86" s="15">
        <f>IF(K86="",0,(($K$6-K86+1)/$K$6)*100)</f>
        <v>0</v>
      </c>
      <c r="K86" s="11">
        <v>12</v>
      </c>
      <c r="L86" s="15">
        <f>IF(M86="",0,(($M$6-M86+1)/$M$6)*100)</f>
        <v>0</v>
      </c>
      <c r="M86" s="16">
        <v>22</v>
      </c>
      <c r="N86" s="15">
        <f>IF(O86="",0,(($O$6-O86+1)/$O$6)*100)</f>
        <v>0</v>
      </c>
      <c r="O86" s="11">
        <v>9</v>
      </c>
      <c r="P86" s="15">
        <f>IF(Q86="",0,(($Q$6-Q86+1)/$Q$6)*100)</f>
        <v>0</v>
      </c>
      <c r="Q86" s="11">
        <v>11</v>
      </c>
      <c r="R86" s="15">
        <f>IF(S86="",0,(($S$6-S86+1)/$S$6)*100)</f>
        <v>0</v>
      </c>
      <c r="S86" s="16">
        <v>16</v>
      </c>
      <c r="T86" s="15">
        <f>IF(U86="",0,(($U$6-U86+1)/$U$6)*100)</f>
        <v>5.8823529411764701</v>
      </c>
      <c r="U86" s="11">
        <v>17</v>
      </c>
      <c r="V86" s="15">
        <f>IF(W86="",0,(($W$6-W86+1)/$W$6)*100)</f>
        <v>0</v>
      </c>
      <c r="W86" s="11">
        <v>13</v>
      </c>
      <c r="X86" s="15">
        <f>IF(Y86="",0,(($Y$6-Y86+1)/$Y$6)*100)</f>
        <v>0</v>
      </c>
      <c r="Y86" s="11">
        <v>53</v>
      </c>
      <c r="Z86" s="15">
        <f>IF(AA86="",0,(($AA$6-AA86+1)/$AA$6)*100)</f>
        <v>0</v>
      </c>
      <c r="AA86" s="34">
        <v>13</v>
      </c>
      <c r="AB86" s="15">
        <f>IF(AC86="",0,(($AC$6-AC86+1)/$AC$6)*100)</f>
        <v>0</v>
      </c>
      <c r="AC86" s="34">
        <v>16</v>
      </c>
      <c r="AD86" s="15">
        <f>IF(AE86="",0,(($AE$6-AE86+1)/$AE$6)*100)</f>
        <v>0</v>
      </c>
      <c r="AE86" s="34">
        <v>11</v>
      </c>
      <c r="AF86" s="37">
        <f>14-(COUNTIF(D86:AE86,0))</f>
        <v>1</v>
      </c>
      <c r="AG86" s="37">
        <f>D86+F86+J86+H86+L86+N86+ P86+R86+T86+V86+X86+Z86+AB86+AD86</f>
        <v>5.8823529411764701</v>
      </c>
      <c r="AH86" s="37"/>
      <c r="AI86" s="22">
        <v>80</v>
      </c>
    </row>
    <row r="87" spans="1:35" x14ac:dyDescent="0.2">
      <c r="A87" s="21" t="s">
        <v>39</v>
      </c>
      <c r="B87" s="21" t="s">
        <v>10</v>
      </c>
      <c r="C87" s="21">
        <v>376</v>
      </c>
      <c r="D87" s="19">
        <f>IF(E87="",0,(($E$6-E87+1)/$E$6)*100)</f>
        <v>3.7037037037037033</v>
      </c>
      <c r="E87" s="11">
        <v>27</v>
      </c>
      <c r="F87" s="19">
        <f>IF(G87="",0,(($G$6-G87+1)/$G$6)*100)</f>
        <v>0</v>
      </c>
      <c r="G87" s="11">
        <v>11</v>
      </c>
      <c r="H87" s="19">
        <f>IF(I87="",0,(($I$6-I87+1)/$I$6)*100)</f>
        <v>0</v>
      </c>
      <c r="I87" s="11">
        <v>23</v>
      </c>
      <c r="J87" s="15">
        <f>IF(K87="",0,(($K$6-K87+1)/$K$6)*100)</f>
        <v>0</v>
      </c>
      <c r="K87" s="11">
        <v>12</v>
      </c>
      <c r="L87" s="15">
        <f>IF(M87="",0,(($M$6-M87+1)/$M$6)*100)</f>
        <v>0</v>
      </c>
      <c r="M87" s="16">
        <v>22</v>
      </c>
      <c r="N87" s="15">
        <f>IF(O87="",0,(($O$6-O87+1)/$O$6)*100)</f>
        <v>0</v>
      </c>
      <c r="O87" s="11">
        <v>9</v>
      </c>
      <c r="P87" s="15">
        <f>IF(Q87="",0,(($Q$6-Q87+1)/$Q$6)*100)</f>
        <v>0</v>
      </c>
      <c r="Q87" s="11">
        <v>11</v>
      </c>
      <c r="R87" s="15">
        <f>IF(S87="",0,(($S$6-S87+1)/$S$6)*100)</f>
        <v>0</v>
      </c>
      <c r="S87" s="16">
        <v>16</v>
      </c>
      <c r="T87" s="15">
        <f>IF(U87="",0,(($U$6-U87+1)/$U$6)*100)</f>
        <v>0</v>
      </c>
      <c r="U87" s="11">
        <v>18</v>
      </c>
      <c r="V87" s="15">
        <f>IF(W87="",0,(($W$6-W87+1)/$W$6)*100)</f>
        <v>0</v>
      </c>
      <c r="W87" s="11">
        <v>13</v>
      </c>
      <c r="X87" s="15">
        <f>IF(Y87="",0,(($Y$6-Y87+1)/$Y$6)*100)</f>
        <v>0</v>
      </c>
      <c r="Y87" s="11">
        <v>53</v>
      </c>
      <c r="Z87" s="15">
        <f>IF(AA87="",0,(($AA$6-AA87+1)/$AA$6)*100)</f>
        <v>0</v>
      </c>
      <c r="AA87" s="34">
        <v>13</v>
      </c>
      <c r="AB87" s="15">
        <f>IF(AC87="",0,(($AC$6-AC87+1)/$AC$6)*100)</f>
        <v>0</v>
      </c>
      <c r="AC87" s="34">
        <v>16</v>
      </c>
      <c r="AD87" s="15">
        <f>IF(AE87="",0,(($AE$6-AE87+1)/$AE$6)*100)</f>
        <v>0</v>
      </c>
      <c r="AE87" s="34">
        <v>11</v>
      </c>
      <c r="AF87" s="37">
        <f>14-(COUNTIF(D87:AE87,0))</f>
        <v>1</v>
      </c>
      <c r="AG87" s="37">
        <f>D87+F87+J87+H87+L87+N87+ P87+R87+T87+V87+X87+Z87+AB87+AD87</f>
        <v>3.7037037037037033</v>
      </c>
      <c r="AH87" s="37"/>
      <c r="AI87" s="22">
        <v>81</v>
      </c>
    </row>
    <row r="88" spans="1:35" hidden="1" x14ac:dyDescent="0.2">
      <c r="A88" s="22" t="s">
        <v>68</v>
      </c>
      <c r="B88" s="22" t="s">
        <v>42</v>
      </c>
      <c r="C88" s="22">
        <v>435</v>
      </c>
      <c r="D88" s="19">
        <f>IF(E88="",0,(($E$6-E88+1)/$E$6)*100)</f>
        <v>0</v>
      </c>
      <c r="E88" s="11">
        <v>28</v>
      </c>
      <c r="F88" s="19">
        <f>IF(G88="",0,(($G$6-G88+1)/$G$6)*100)</f>
        <v>0</v>
      </c>
      <c r="G88" s="11">
        <v>11</v>
      </c>
      <c r="H88" s="19">
        <f>IF(I88="",0,(($I$6-I88+1)/$I$6)*100)</f>
        <v>0</v>
      </c>
      <c r="I88" s="11">
        <v>23</v>
      </c>
      <c r="J88" s="15">
        <f>IF(K88="",0,(($K$6-K88+1)/$K$6)*100)</f>
        <v>0</v>
      </c>
      <c r="K88" s="11">
        <v>12</v>
      </c>
      <c r="L88" s="15">
        <f>IF(M88="",0,(($M$6-M88+1)/$M$6)*100)</f>
        <v>0</v>
      </c>
      <c r="M88" s="16">
        <v>22</v>
      </c>
      <c r="N88" s="15">
        <f>IF(O88="",0,(($O$6-O88+1)/$O$6)*100)</f>
        <v>0</v>
      </c>
      <c r="O88" s="11">
        <v>9</v>
      </c>
      <c r="P88" s="15">
        <f>IF(Q88="",0,(($Q$6-Q88+1)/$Q$6)*100)</f>
        <v>0</v>
      </c>
      <c r="Q88" s="11">
        <v>11</v>
      </c>
      <c r="R88" s="15">
        <f>IF(S88="",0,(($S$6-S88+1)/$S$6)*100)</f>
        <v>0</v>
      </c>
      <c r="S88" s="16">
        <v>16</v>
      </c>
      <c r="T88" s="15">
        <f>IF(U88="",0,(($U$6-U88+1)/$U$6)*100)</f>
        <v>0</v>
      </c>
      <c r="U88" s="11">
        <v>18</v>
      </c>
      <c r="V88" s="15">
        <f>IF(W88="",0,(($W$6-W88+1)/$W$6)*100)</f>
        <v>0</v>
      </c>
      <c r="W88" s="11">
        <v>13</v>
      </c>
      <c r="X88" s="15">
        <f>IF(Y88="",0,(($Y$6-Y88+1)/$Y$6)*100)</f>
        <v>0</v>
      </c>
      <c r="Y88" s="11">
        <v>53</v>
      </c>
      <c r="Z88" s="15">
        <f>IF(AA88="",0,(($AA$6-AA88+1)/$AA$6)*100)</f>
        <v>0</v>
      </c>
      <c r="AA88" s="34">
        <v>13</v>
      </c>
      <c r="AB88" s="15">
        <f>IF(AC88="",0,(($AC$6-AC88+1)/$AC$6)*100)</f>
        <v>0</v>
      </c>
      <c r="AC88" s="34">
        <v>16</v>
      </c>
      <c r="AD88" s="15">
        <f>IF(AE88="",0,(($AE$6-AE88+1)/$AE$6)*100)</f>
        <v>0</v>
      </c>
      <c r="AE88" s="34">
        <v>11</v>
      </c>
      <c r="AF88" s="37">
        <f>14-(COUNTIF(D88:AE88,0))</f>
        <v>0</v>
      </c>
      <c r="AG88" s="37">
        <f>D88+F88+J88+H88+L88+N88+ P88+R88+T88+V88+X88+Z88+AB88+AD88</f>
        <v>0</v>
      </c>
      <c r="AH88" s="37"/>
      <c r="AI88" s="22"/>
    </row>
    <row r="89" spans="1:35" hidden="1" x14ac:dyDescent="0.2">
      <c r="A89" s="21" t="s">
        <v>101</v>
      </c>
      <c r="B89" s="25" t="s">
        <v>21</v>
      </c>
      <c r="C89" s="21">
        <v>265</v>
      </c>
      <c r="D89" s="19">
        <f>IF(E89="",0,(($E$6-E89+1)/$E$6)*100)</f>
        <v>0</v>
      </c>
      <c r="E89" s="11">
        <v>28</v>
      </c>
      <c r="F89" s="19">
        <f>IF(G89="",0,(($G$6-G89+1)/$G$6)*100)</f>
        <v>0</v>
      </c>
      <c r="G89" s="11">
        <v>11</v>
      </c>
      <c r="H89" s="19">
        <f>IF(I89="",0,(($I$6-I89+1)/$I$6)*100)</f>
        <v>0</v>
      </c>
      <c r="I89" s="11">
        <v>23</v>
      </c>
      <c r="J89" s="15">
        <f>IF(K89="",0,(($K$6-K89+1)/$K$6)*100)</f>
        <v>0</v>
      </c>
      <c r="K89" s="11">
        <v>12</v>
      </c>
      <c r="L89" s="15">
        <f>IF(M89="",0,(($M$6-M89+1)/$M$6)*100)</f>
        <v>0</v>
      </c>
      <c r="M89" s="16">
        <v>22</v>
      </c>
      <c r="N89" s="15">
        <f>IF(O89="",0,(($O$6-O89+1)/$O$6)*100)</f>
        <v>0</v>
      </c>
      <c r="O89" s="11">
        <v>9</v>
      </c>
      <c r="P89" s="15">
        <f>IF(Q89="",0,(($Q$6-Q89+1)/$Q$6)*100)</f>
        <v>0</v>
      </c>
      <c r="Q89" s="11">
        <v>11</v>
      </c>
      <c r="R89" s="15">
        <f>IF(S89="",0,(($S$6-S89+1)/$S$6)*100)</f>
        <v>0</v>
      </c>
      <c r="S89" s="16">
        <v>16</v>
      </c>
      <c r="T89" s="15">
        <f>IF(U89="",0,(($U$6-U89+1)/$U$6)*100)</f>
        <v>0</v>
      </c>
      <c r="U89" s="11">
        <v>18</v>
      </c>
      <c r="V89" s="15">
        <f>IF(W89="",0,(($W$6-W89+1)/$W$6)*100)</f>
        <v>0</v>
      </c>
      <c r="W89" s="11">
        <v>13</v>
      </c>
      <c r="X89" s="15">
        <f>IF(Y89="",0,(($Y$6-Y89+1)/$Y$6)*100)</f>
        <v>0</v>
      </c>
      <c r="Y89" s="11">
        <v>53</v>
      </c>
      <c r="Z89" s="15">
        <f>IF(AA89="",0,(($AA$6-AA89+1)/$AA$6)*100)</f>
        <v>0</v>
      </c>
      <c r="AA89" s="34">
        <v>13</v>
      </c>
      <c r="AB89" s="15">
        <f>IF(AC89="",0,(($AC$6-AC89+1)/$AC$6)*100)</f>
        <v>0</v>
      </c>
      <c r="AC89" s="34">
        <v>16</v>
      </c>
      <c r="AD89" s="15">
        <f>IF(AE89="",0,(($AE$6-AE89+1)/$AE$6)*100)</f>
        <v>0</v>
      </c>
      <c r="AE89" s="34">
        <v>11</v>
      </c>
      <c r="AF89" s="37">
        <f>14-(COUNTIF(D89:AE89,0))</f>
        <v>0</v>
      </c>
      <c r="AG89" s="37">
        <f>D89+F89+J89+H89+L89+N89+ P89+R89+T89+V89+X89+Z89+AB89+AD89</f>
        <v>0</v>
      </c>
      <c r="AH89" s="37"/>
      <c r="AI89" s="22"/>
    </row>
    <row r="90" spans="1:35" hidden="1" x14ac:dyDescent="0.2">
      <c r="A90" s="21" t="s">
        <v>106</v>
      </c>
      <c r="B90" s="21" t="s">
        <v>12</v>
      </c>
      <c r="C90" s="21">
        <v>487</v>
      </c>
      <c r="D90" s="19">
        <f>IF(E90="",0,(($E$6-E90+1)/$E$6)*100)</f>
        <v>0</v>
      </c>
      <c r="E90" s="11">
        <v>28</v>
      </c>
      <c r="F90" s="19">
        <f>IF(G90="",0,(($G$6-G90+1)/$G$6)*100)</f>
        <v>0</v>
      </c>
      <c r="G90" s="11">
        <v>11</v>
      </c>
      <c r="H90" s="19">
        <f>IF(I90="",0,(($I$6-I90+1)/$I$6)*100)</f>
        <v>0</v>
      </c>
      <c r="I90" s="11">
        <v>23</v>
      </c>
      <c r="J90" s="15">
        <f>IF(K90="",0,(($K$6-K90+1)/$K$6)*100)</f>
        <v>0</v>
      </c>
      <c r="K90" s="11">
        <v>12</v>
      </c>
      <c r="L90" s="15">
        <f>IF(M90="",0,(($M$6-M90+1)/$M$6)*100)</f>
        <v>0</v>
      </c>
      <c r="M90" s="16">
        <v>22</v>
      </c>
      <c r="N90" s="15">
        <f>IF(O90="",0,(($O$6-O90+1)/$O$6)*100)</f>
        <v>0</v>
      </c>
      <c r="O90" s="11">
        <v>9</v>
      </c>
      <c r="P90" s="15">
        <f>IF(Q90="",0,(($Q$6-Q90+1)/$Q$6)*100)</f>
        <v>0</v>
      </c>
      <c r="Q90" s="11">
        <v>11</v>
      </c>
      <c r="R90" s="15">
        <f>IF(S90="",0,(($S$6-S90+1)/$S$6)*100)</f>
        <v>0</v>
      </c>
      <c r="S90" s="16">
        <v>16</v>
      </c>
      <c r="T90" s="15">
        <f>IF(U90="",0,(($U$6-U90+1)/$U$6)*100)</f>
        <v>0</v>
      </c>
      <c r="U90" s="11">
        <v>18</v>
      </c>
      <c r="V90" s="15">
        <f>IF(W90="",0,(($W$6-W90+1)/$W$6)*100)</f>
        <v>0</v>
      </c>
      <c r="W90" s="11">
        <v>13</v>
      </c>
      <c r="X90" s="15">
        <f>IF(Y90="",0,(($Y$6-Y90+1)/$Y$6)*100)</f>
        <v>0</v>
      </c>
      <c r="Y90" s="11">
        <v>53</v>
      </c>
      <c r="Z90" s="15">
        <f>IF(AA90="",0,(($AA$6-AA90+1)/$AA$6)*100)</f>
        <v>0</v>
      </c>
      <c r="AA90" s="34">
        <v>13</v>
      </c>
      <c r="AB90" s="15">
        <f>IF(AC90="",0,(($AC$6-AC90+1)/$AC$6)*100)</f>
        <v>0</v>
      </c>
      <c r="AC90" s="34">
        <v>16</v>
      </c>
      <c r="AD90" s="15">
        <f>IF(AE90="",0,(($AE$6-AE90+1)/$AE$6)*100)</f>
        <v>0</v>
      </c>
      <c r="AE90" s="34">
        <v>11</v>
      </c>
      <c r="AF90" s="37">
        <f>14-(COUNTIF(D90:AE90,0))</f>
        <v>0</v>
      </c>
      <c r="AG90" s="37">
        <f>D90+F90+J90+H90+L90+N90+ P90+R90+T90+V90+X90+Z90+AB90+AD90</f>
        <v>0</v>
      </c>
      <c r="AH90" s="37"/>
      <c r="AI90" s="22"/>
    </row>
    <row r="91" spans="1:35" hidden="1" x14ac:dyDescent="0.2">
      <c r="A91" s="21" t="s">
        <v>160</v>
      </c>
      <c r="B91" s="21" t="s">
        <v>161</v>
      </c>
      <c r="C91" s="27">
        <v>588</v>
      </c>
      <c r="D91" s="19">
        <f>IF(E91="",0,(($E$6-E91+1)/$E$6)*100)</f>
        <v>0</v>
      </c>
      <c r="E91" s="11">
        <v>28</v>
      </c>
      <c r="F91" s="19">
        <f>IF(G91="",0,(($G$6-G91+1)/$G$6)*100)</f>
        <v>0</v>
      </c>
      <c r="G91" s="11">
        <v>11</v>
      </c>
      <c r="H91" s="19">
        <f>IF(I91="",0,(($I$6-I91+1)/$I$6)*100)</f>
        <v>0</v>
      </c>
      <c r="I91" s="11">
        <v>23</v>
      </c>
      <c r="J91" s="15">
        <f>IF(K91="",0,(($K$6-K91+1)/$K$6)*100)</f>
        <v>0</v>
      </c>
      <c r="K91" s="11">
        <v>12</v>
      </c>
      <c r="L91" s="15">
        <f>IF(M91="",0,(($M$6-M91+1)/$M$6)*100)</f>
        <v>0</v>
      </c>
      <c r="M91" s="16">
        <v>22</v>
      </c>
      <c r="N91" s="15">
        <f>IF(O91="",0,(($O$6-O91+1)/$O$6)*100)</f>
        <v>0</v>
      </c>
      <c r="O91" s="11">
        <v>9</v>
      </c>
      <c r="P91" s="15">
        <f>IF(Q91="",0,(($Q$6-Q91+1)/$Q$6)*100)</f>
        <v>0</v>
      </c>
      <c r="Q91" s="11">
        <v>11</v>
      </c>
      <c r="R91" s="15">
        <f>IF(S91="",0,(($S$6-S91+1)/$S$6)*100)</f>
        <v>0</v>
      </c>
      <c r="S91" s="16">
        <v>16</v>
      </c>
      <c r="T91" s="15">
        <f>IF(U91="",0,(($U$6-U91+1)/$U$6)*100)</f>
        <v>0</v>
      </c>
      <c r="U91" s="11">
        <v>18</v>
      </c>
      <c r="V91" s="15">
        <f>IF(W91="",0,(($W$6-W91+1)/$W$6)*100)</f>
        <v>0</v>
      </c>
      <c r="W91" s="11">
        <v>13</v>
      </c>
      <c r="X91" s="15">
        <f>IF(Y91="",0,(($Y$6-Y91+1)/$Y$6)*100)</f>
        <v>0</v>
      </c>
      <c r="Y91" s="11">
        <v>53</v>
      </c>
      <c r="Z91" s="15">
        <f>IF(AA91="",0,(($AA$6-AA91+1)/$AA$6)*100)</f>
        <v>0</v>
      </c>
      <c r="AA91" s="34">
        <v>13</v>
      </c>
      <c r="AB91" s="15">
        <f>IF(AC91="",0,(($AC$6-AC91+1)/$AC$6)*100)</f>
        <v>0</v>
      </c>
      <c r="AC91" s="34">
        <v>16</v>
      </c>
      <c r="AD91" s="15">
        <f>IF(AE91="",0,(($AE$6-AE91+1)/$AE$6)*100)</f>
        <v>0</v>
      </c>
      <c r="AE91" s="34">
        <v>11</v>
      </c>
      <c r="AF91" s="37">
        <f>14-(COUNTIF(D91:AE91,0))</f>
        <v>0</v>
      </c>
      <c r="AG91" s="37">
        <f>D91+F91+J91+H91+L91+N91+ P91+R91+T91+V91+X91+Z91+AB91+AD91</f>
        <v>0</v>
      </c>
      <c r="AH91" s="37"/>
      <c r="AI91" s="22"/>
    </row>
    <row r="92" spans="1:35" hidden="1" x14ac:dyDescent="0.2">
      <c r="A92" s="21" t="s">
        <v>171</v>
      </c>
      <c r="B92" s="21" t="s">
        <v>172</v>
      </c>
      <c r="C92" s="22">
        <v>367</v>
      </c>
      <c r="D92" s="19">
        <f>IF(E92="",0,(($E$6-E92+1)/$E$6)*100)</f>
        <v>0</v>
      </c>
      <c r="E92" s="11">
        <v>28</v>
      </c>
      <c r="F92" s="19">
        <f>IF(G92="",0,(($G$6-G92+1)/$G$6)*100)</f>
        <v>0</v>
      </c>
      <c r="G92" s="11">
        <v>11</v>
      </c>
      <c r="H92" s="19">
        <f>IF(I92="",0,(($I$6-I92+1)/$I$6)*100)</f>
        <v>0</v>
      </c>
      <c r="I92" s="11">
        <v>23</v>
      </c>
      <c r="J92" s="15">
        <f>IF(K92="",0,(($K$6-K92+1)/$K$6)*100)</f>
        <v>0</v>
      </c>
      <c r="K92" s="11">
        <v>12</v>
      </c>
      <c r="L92" s="15">
        <f>IF(M92="",0,(($M$6-M92+1)/$M$6)*100)</f>
        <v>0</v>
      </c>
      <c r="M92" s="16">
        <v>22</v>
      </c>
      <c r="N92" s="15">
        <f>IF(O92="",0,(($O$6-O92+1)/$O$6)*100)</f>
        <v>0</v>
      </c>
      <c r="O92" s="11">
        <v>9</v>
      </c>
      <c r="P92" s="15">
        <f>IF(Q92="",0,(($Q$6-Q92+1)/$Q$6)*100)</f>
        <v>0</v>
      </c>
      <c r="Q92" s="11">
        <v>11</v>
      </c>
      <c r="R92" s="15">
        <f>IF(S92="",0,(($S$6-S92+1)/$S$6)*100)</f>
        <v>0</v>
      </c>
      <c r="S92" s="16">
        <v>16</v>
      </c>
      <c r="T92" s="15">
        <f>IF(U92="",0,(($U$6-U92+1)/$U$6)*100)</f>
        <v>0</v>
      </c>
      <c r="U92" s="11">
        <v>18</v>
      </c>
      <c r="V92" s="15">
        <f>IF(W92="",0,(($W$6-W92+1)/$W$6)*100)</f>
        <v>0</v>
      </c>
      <c r="W92" s="11">
        <v>13</v>
      </c>
      <c r="X92" s="15">
        <f>IF(Y92="",0,(($Y$6-Y92+1)/$Y$6)*100)</f>
        <v>0</v>
      </c>
      <c r="Y92" s="11">
        <v>53</v>
      </c>
      <c r="Z92" s="15">
        <f>IF(AA92="",0,(($AA$6-AA92+1)/$AA$6)*100)</f>
        <v>0</v>
      </c>
      <c r="AA92" s="34">
        <v>13</v>
      </c>
      <c r="AB92" s="15">
        <f>IF(AC92="",0,(($AC$6-AC92+1)/$AC$6)*100)</f>
        <v>0</v>
      </c>
      <c r="AC92" s="34">
        <v>16</v>
      </c>
      <c r="AD92" s="15">
        <f>IF(AE92="",0,(($AE$6-AE92+1)/$AE$6)*100)</f>
        <v>0</v>
      </c>
      <c r="AE92" s="34">
        <v>11</v>
      </c>
      <c r="AF92" s="37">
        <f>14-(COUNTIF(D92:AE92,0))</f>
        <v>0</v>
      </c>
      <c r="AG92" s="37">
        <f>D92+F92+J92+H92+L92+N92+ P92+R92+T92+V92+X92+Z92+AB92+AD92</f>
        <v>0</v>
      </c>
      <c r="AH92" s="37"/>
      <c r="AI92" s="22"/>
    </row>
    <row r="93" spans="1:35" hidden="1" x14ac:dyDescent="0.2">
      <c r="A93" s="21" t="s">
        <v>166</v>
      </c>
      <c r="B93" s="21" t="s">
        <v>38</v>
      </c>
      <c r="C93" s="21">
        <v>590</v>
      </c>
      <c r="D93" s="19">
        <f>IF(E93="",0,(($E$6-E93+1)/$E$6)*100)</f>
        <v>0</v>
      </c>
      <c r="E93" s="11">
        <v>28</v>
      </c>
      <c r="F93" s="19">
        <f>IF(G93="",0,(($G$6-G93+1)/$G$6)*100)</f>
        <v>0</v>
      </c>
      <c r="G93" s="11">
        <v>11</v>
      </c>
      <c r="H93" s="19">
        <f>IF(I93="",0,(($I$6-I93+1)/$I$6)*100)</f>
        <v>0</v>
      </c>
      <c r="I93" s="11">
        <v>23</v>
      </c>
      <c r="J93" s="15">
        <f>IF(K93="",0,(($K$6-K93+1)/$K$6)*100)</f>
        <v>0</v>
      </c>
      <c r="K93" s="11">
        <v>12</v>
      </c>
      <c r="L93" s="15">
        <f>IF(M93="",0,(($M$6-M93+1)/$M$6)*100)</f>
        <v>0</v>
      </c>
      <c r="M93" s="16">
        <v>22</v>
      </c>
      <c r="N93" s="15">
        <f>IF(O93="",0,(($O$6-O93+1)/$O$6)*100)</f>
        <v>0</v>
      </c>
      <c r="O93" s="11">
        <v>9</v>
      </c>
      <c r="P93" s="15">
        <f>IF(Q93="",0,(($Q$6-Q93+1)/$Q$6)*100)</f>
        <v>0</v>
      </c>
      <c r="Q93" s="11">
        <v>11</v>
      </c>
      <c r="R93" s="15">
        <f>IF(S93="",0,(($S$6-S93+1)/$S$6)*100)</f>
        <v>0</v>
      </c>
      <c r="S93" s="16">
        <v>16</v>
      </c>
      <c r="T93" s="15">
        <f>IF(U93="",0,(($U$6-U93+1)/$U$6)*100)</f>
        <v>0</v>
      </c>
      <c r="U93" s="11">
        <v>18</v>
      </c>
      <c r="V93" s="15">
        <f>IF(W93="",0,(($W$6-W93+1)/$W$6)*100)</f>
        <v>0</v>
      </c>
      <c r="W93" s="11">
        <v>13</v>
      </c>
      <c r="X93" s="15">
        <f>IF(Y93="",0,(($Y$6-Y93+1)/$Y$6)*100)</f>
        <v>0</v>
      </c>
      <c r="Y93" s="11">
        <v>53</v>
      </c>
      <c r="Z93" s="15">
        <f>IF(AA93="",0,(($AA$6-AA93+1)/$AA$6)*100)</f>
        <v>0</v>
      </c>
      <c r="AA93" s="34">
        <v>13</v>
      </c>
      <c r="AB93" s="15">
        <f>IF(AC93="",0,(($AC$6-AC93+1)/$AC$6)*100)</f>
        <v>0</v>
      </c>
      <c r="AC93" s="34">
        <v>16</v>
      </c>
      <c r="AD93" s="15">
        <f>IF(AE93="",0,(($AE$6-AE93+1)/$AE$6)*100)</f>
        <v>0</v>
      </c>
      <c r="AE93" s="34">
        <v>11</v>
      </c>
      <c r="AF93" s="37">
        <f>14-(COUNTIF(D93:AE93,0))</f>
        <v>0</v>
      </c>
      <c r="AG93" s="37">
        <f>D93+F93+J93+H93+L93+N93+ P93+R93+T93+V93+X93+Z93+AB93+AD93</f>
        <v>0</v>
      </c>
      <c r="AH93" s="37"/>
      <c r="AI93" s="22"/>
    </row>
    <row r="94" spans="1:35" hidden="1" x14ac:dyDescent="0.2">
      <c r="A94" s="21" t="s">
        <v>67</v>
      </c>
      <c r="B94" s="21" t="s">
        <v>58</v>
      </c>
      <c r="C94" s="22">
        <v>186</v>
      </c>
      <c r="D94" s="19">
        <f>IF(E94="",0,(($E$6-E94+1)/$E$6)*100)</f>
        <v>0</v>
      </c>
      <c r="E94" s="11">
        <v>28</v>
      </c>
      <c r="F94" s="19">
        <f>IF(G94="",0,(($G$6-G94+1)/$G$6)*100)</f>
        <v>0</v>
      </c>
      <c r="G94" s="11">
        <v>11</v>
      </c>
      <c r="H94" s="19">
        <f>IF(I94="",0,(($I$6-I94+1)/$I$6)*100)</f>
        <v>0</v>
      </c>
      <c r="I94" s="11">
        <v>23</v>
      </c>
      <c r="J94" s="15">
        <f>IF(K94="",0,(($K$6-K94+1)/$K$6)*100)</f>
        <v>0</v>
      </c>
      <c r="K94" s="11">
        <v>12</v>
      </c>
      <c r="L94" s="15">
        <f>IF(M94="",0,(($M$6-M94+1)/$M$6)*100)</f>
        <v>0</v>
      </c>
      <c r="M94" s="16">
        <v>22</v>
      </c>
      <c r="N94" s="15">
        <f>IF(O94="",0,(($O$6-O94+1)/$O$6)*100)</f>
        <v>0</v>
      </c>
      <c r="O94" s="11">
        <v>9</v>
      </c>
      <c r="P94" s="15">
        <f>IF(Q94="",0,(($Q$6-Q94+1)/$Q$6)*100)</f>
        <v>0</v>
      </c>
      <c r="Q94" s="11">
        <v>11</v>
      </c>
      <c r="R94" s="15">
        <f>IF(S94="",0,(($S$6-S94+1)/$S$6)*100)</f>
        <v>0</v>
      </c>
      <c r="S94" s="16">
        <v>16</v>
      </c>
      <c r="T94" s="15">
        <f>IF(U94="",0,(($U$6-U94+1)/$U$6)*100)</f>
        <v>0</v>
      </c>
      <c r="U94" s="11">
        <v>18</v>
      </c>
      <c r="V94" s="15">
        <f>IF(W94="",0,(($W$6-W94+1)/$W$6)*100)</f>
        <v>0</v>
      </c>
      <c r="W94" s="11">
        <v>13</v>
      </c>
      <c r="X94" s="15">
        <f>IF(Y94="",0,(($Y$6-Y94+1)/$Y$6)*100)</f>
        <v>0</v>
      </c>
      <c r="Y94" s="11">
        <v>53</v>
      </c>
      <c r="Z94" s="15">
        <f>IF(AA94="",0,(($AA$6-AA94+1)/$AA$6)*100)</f>
        <v>0</v>
      </c>
      <c r="AA94" s="34">
        <v>13</v>
      </c>
      <c r="AB94" s="15">
        <f>IF(AC94="",0,(($AC$6-AC94+1)/$AC$6)*100)</f>
        <v>0</v>
      </c>
      <c r="AC94" s="34">
        <v>16</v>
      </c>
      <c r="AD94" s="15">
        <f>IF(AE94="",0,(($AE$6-AE94+1)/$AE$6)*100)</f>
        <v>0</v>
      </c>
      <c r="AE94" s="34">
        <v>11</v>
      </c>
      <c r="AF94" s="37">
        <f>14-(COUNTIF(D94:AE94,0))</f>
        <v>0</v>
      </c>
      <c r="AG94" s="37">
        <f>D94+F94+J94+H94+L94+N94+ P94+R94+T94+V94+X94+Z94+AB94+AD94</f>
        <v>0</v>
      </c>
      <c r="AH94" s="37"/>
      <c r="AI94" s="22"/>
    </row>
    <row r="95" spans="1:35" hidden="1" x14ac:dyDescent="0.2">
      <c r="A95" s="25" t="s">
        <v>24</v>
      </c>
      <c r="B95" s="21" t="s">
        <v>12</v>
      </c>
      <c r="C95" s="22">
        <v>548</v>
      </c>
      <c r="D95" s="19">
        <f>IF(E95="",0,(($E$6-E95+1)/$E$6)*100)</f>
        <v>0</v>
      </c>
      <c r="E95" s="11">
        <v>28</v>
      </c>
      <c r="F95" s="19">
        <f>IF(G95="",0,(($G$6-G95+1)/$G$6)*100)</f>
        <v>0</v>
      </c>
      <c r="G95" s="11">
        <v>11</v>
      </c>
      <c r="H95" s="19">
        <f>IF(I95="",0,(($I$6-I95+1)/$I$6)*100)</f>
        <v>0</v>
      </c>
      <c r="I95" s="11">
        <v>23</v>
      </c>
      <c r="J95" s="15">
        <f>IF(K95="",0,(($K$6-K95+1)/$K$6)*100)</f>
        <v>0</v>
      </c>
      <c r="K95" s="11">
        <v>12</v>
      </c>
      <c r="L95" s="15">
        <f>IF(M95="",0,(($M$6-M95+1)/$M$6)*100)</f>
        <v>0</v>
      </c>
      <c r="M95" s="16">
        <v>22</v>
      </c>
      <c r="N95" s="15">
        <f>IF(O95="",0,(($O$6-O95+1)/$O$6)*100)</f>
        <v>0</v>
      </c>
      <c r="O95" s="11">
        <v>9</v>
      </c>
      <c r="P95" s="15">
        <f>IF(Q95="",0,(($Q$6-Q95+1)/$Q$6)*100)</f>
        <v>0</v>
      </c>
      <c r="Q95" s="11">
        <v>11</v>
      </c>
      <c r="R95" s="15">
        <f>IF(S95="",0,(($S$6-S95+1)/$S$6)*100)</f>
        <v>0</v>
      </c>
      <c r="S95" s="16">
        <v>16</v>
      </c>
      <c r="T95" s="15">
        <f>IF(U95="",0,(($U$6-U95+1)/$U$6)*100)</f>
        <v>0</v>
      </c>
      <c r="U95" s="11">
        <v>18</v>
      </c>
      <c r="V95" s="15">
        <f>IF(W95="",0,(($W$6-W95+1)/$W$6)*100)</f>
        <v>0</v>
      </c>
      <c r="W95" s="11">
        <v>13</v>
      </c>
      <c r="X95" s="15">
        <f>IF(Y95="",0,(($Y$6-Y95+1)/$Y$6)*100)</f>
        <v>0</v>
      </c>
      <c r="Y95" s="11">
        <v>53</v>
      </c>
      <c r="Z95" s="15">
        <f>IF(AA95="",0,(($AA$6-AA95+1)/$AA$6)*100)</f>
        <v>0</v>
      </c>
      <c r="AA95" s="34">
        <v>13</v>
      </c>
      <c r="AB95" s="15">
        <f>IF(AC95="",0,(($AC$6-AC95+1)/$AC$6)*100)</f>
        <v>0</v>
      </c>
      <c r="AC95" s="34">
        <v>16</v>
      </c>
      <c r="AD95" s="15">
        <f>IF(AE95="",0,(($AE$6-AE95+1)/$AE$6)*100)</f>
        <v>0</v>
      </c>
      <c r="AE95" s="34">
        <v>11</v>
      </c>
      <c r="AF95" s="37">
        <f>14-(COUNTIF(D95:AE95,0))</f>
        <v>0</v>
      </c>
      <c r="AG95" s="37">
        <f>D95+F95+J95+H95+L95+N95+ P95+R95+T95+V95+X95+Z95+AB95+AD95</f>
        <v>0</v>
      </c>
      <c r="AH95" s="37"/>
      <c r="AI95" s="22"/>
    </row>
    <row r="96" spans="1:35" hidden="1" x14ac:dyDescent="0.2">
      <c r="A96" s="21" t="s">
        <v>184</v>
      </c>
      <c r="B96" s="21" t="s">
        <v>185</v>
      </c>
      <c r="C96" s="21">
        <v>550</v>
      </c>
      <c r="D96" s="19">
        <f>IF(E96="",0,(($E$6-E96+1)/$E$6)*100)</f>
        <v>0</v>
      </c>
      <c r="E96" s="11">
        <v>28</v>
      </c>
      <c r="F96" s="19">
        <f>IF(G96="",0,(($G$6-G96+1)/$G$6)*100)</f>
        <v>0</v>
      </c>
      <c r="G96" s="11">
        <v>11</v>
      </c>
      <c r="H96" s="19">
        <f>IF(I96="",0,(($I$6-I96+1)/$I$6)*100)</f>
        <v>0</v>
      </c>
      <c r="I96" s="11">
        <v>23</v>
      </c>
      <c r="J96" s="15">
        <f>IF(K96="",0,(($K$6-K96+1)/$K$6)*100)</f>
        <v>0</v>
      </c>
      <c r="K96" s="11">
        <v>12</v>
      </c>
      <c r="L96" s="15">
        <f>IF(M96="",0,(($M$6-M96+1)/$M$6)*100)</f>
        <v>0</v>
      </c>
      <c r="M96" s="16">
        <v>22</v>
      </c>
      <c r="N96" s="15">
        <f>IF(O96="",0,(($O$6-O96+1)/$O$6)*100)</f>
        <v>0</v>
      </c>
      <c r="O96" s="11">
        <v>9</v>
      </c>
      <c r="P96" s="15">
        <f>IF(Q96="",0,(($Q$6-Q96+1)/$Q$6)*100)</f>
        <v>0</v>
      </c>
      <c r="Q96" s="11">
        <v>11</v>
      </c>
      <c r="R96" s="15">
        <f>IF(S96="",0,(($S$6-S96+1)/$S$6)*100)</f>
        <v>0</v>
      </c>
      <c r="S96" s="16">
        <v>16</v>
      </c>
      <c r="T96" s="15">
        <f>IF(U96="",0,(($U$6-U96+1)/$U$6)*100)</f>
        <v>0</v>
      </c>
      <c r="U96" s="11">
        <v>18</v>
      </c>
      <c r="V96" s="15">
        <f>IF(W96="",0,(($W$6-W96+1)/$W$6)*100)</f>
        <v>0</v>
      </c>
      <c r="W96" s="11">
        <v>13</v>
      </c>
      <c r="X96" s="15">
        <f>IF(Y96="",0,(($Y$6-Y96+1)/$Y$6)*100)</f>
        <v>0</v>
      </c>
      <c r="Y96" s="11">
        <v>53</v>
      </c>
      <c r="Z96" s="15">
        <f>IF(AA96="",0,(($AA$6-AA96+1)/$AA$6)*100)</f>
        <v>0</v>
      </c>
      <c r="AA96" s="34">
        <v>13</v>
      </c>
      <c r="AB96" s="15">
        <f>IF(AC96="",0,(($AC$6-AC96+1)/$AC$6)*100)</f>
        <v>0</v>
      </c>
      <c r="AC96" s="34">
        <v>16</v>
      </c>
      <c r="AD96" s="15">
        <f>IF(AE96="",0,(($AE$6-AE96+1)/$AE$6)*100)</f>
        <v>0</v>
      </c>
      <c r="AE96" s="34">
        <v>11</v>
      </c>
      <c r="AF96" s="37">
        <f>14-(COUNTIF(D96:AE96,0))</f>
        <v>0</v>
      </c>
      <c r="AG96" s="37">
        <f>D96+F96+J96+H96+L96+N96+ P96+R96+T96+V96+X96+Z96+AB96+AD96</f>
        <v>0</v>
      </c>
      <c r="AH96" s="37"/>
      <c r="AI96" s="22"/>
    </row>
    <row r="97" spans="1:35" hidden="1" x14ac:dyDescent="0.2">
      <c r="A97" s="21" t="s">
        <v>115</v>
      </c>
      <c r="B97" s="21" t="s">
        <v>116</v>
      </c>
      <c r="C97" s="21">
        <v>574</v>
      </c>
      <c r="D97" s="19">
        <f>IF(E97="",0,(($E$6-E97+1)/$E$6)*100)</f>
        <v>0</v>
      </c>
      <c r="E97" s="11">
        <v>28</v>
      </c>
      <c r="F97" s="19">
        <f>IF(G97="",0,(($G$6-G97+1)/$G$6)*100)</f>
        <v>0</v>
      </c>
      <c r="G97" s="11">
        <v>11</v>
      </c>
      <c r="H97" s="19">
        <f>IF(I97="",0,(($I$6-I97+1)/$I$6)*100)</f>
        <v>0</v>
      </c>
      <c r="I97" s="11">
        <v>23</v>
      </c>
      <c r="J97" s="15">
        <f>IF(K97="",0,(($K$6-K97+1)/$K$6)*100)</f>
        <v>0</v>
      </c>
      <c r="K97" s="11">
        <v>12</v>
      </c>
      <c r="L97" s="15">
        <f>IF(M97="",0,(($M$6-M97+1)/$M$6)*100)</f>
        <v>0</v>
      </c>
      <c r="M97" s="16">
        <v>22</v>
      </c>
      <c r="N97" s="15">
        <f>IF(O97="",0,(($O$6-O97+1)/$O$6)*100)</f>
        <v>0</v>
      </c>
      <c r="O97" s="11">
        <v>9</v>
      </c>
      <c r="P97" s="15">
        <f>IF(Q97="",0,(($Q$6-Q97+1)/$Q$6)*100)</f>
        <v>0</v>
      </c>
      <c r="Q97" s="11">
        <v>11</v>
      </c>
      <c r="R97" s="15">
        <f>IF(S97="",0,(($S$6-S97+1)/$S$6)*100)</f>
        <v>0</v>
      </c>
      <c r="S97" s="16">
        <v>16</v>
      </c>
      <c r="T97" s="15">
        <f>IF(U97="",0,(($U$6-U97+1)/$U$6)*100)</f>
        <v>0</v>
      </c>
      <c r="U97" s="11">
        <v>18</v>
      </c>
      <c r="V97" s="15">
        <f>IF(W97="",0,(($W$6-W97+1)/$W$6)*100)</f>
        <v>0</v>
      </c>
      <c r="W97" s="11">
        <v>13</v>
      </c>
      <c r="X97" s="15">
        <f>IF(Y97="",0,(($Y$6-Y97+1)/$Y$6)*100)</f>
        <v>0</v>
      </c>
      <c r="Y97" s="11">
        <v>53</v>
      </c>
      <c r="Z97" s="15">
        <f>IF(AA97="",0,(($AA$6-AA97+1)/$AA$6)*100)</f>
        <v>0</v>
      </c>
      <c r="AA97" s="34">
        <v>13</v>
      </c>
      <c r="AB97" s="15">
        <f>IF(AC97="",0,(($AC$6-AC97+1)/$AC$6)*100)</f>
        <v>0</v>
      </c>
      <c r="AC97" s="34">
        <v>16</v>
      </c>
      <c r="AD97" s="15">
        <f>IF(AE97="",0,(($AE$6-AE97+1)/$AE$6)*100)</f>
        <v>0</v>
      </c>
      <c r="AE97" s="34">
        <v>11</v>
      </c>
      <c r="AF97" s="37">
        <f>14-(COUNTIF(D97:AE97,0))</f>
        <v>0</v>
      </c>
      <c r="AG97" s="37">
        <f>D97+F97+J97+H97+L97+N97+ P97+R97+T97+V97+X97+Z97+AB97+AD97</f>
        <v>0</v>
      </c>
      <c r="AH97" s="37"/>
      <c r="AI97" s="22"/>
    </row>
    <row r="98" spans="1:35" hidden="1" x14ac:dyDescent="0.2">
      <c r="A98" s="21" t="s">
        <v>167</v>
      </c>
      <c r="B98" s="21" t="s">
        <v>19</v>
      </c>
      <c r="C98" s="21">
        <v>333</v>
      </c>
      <c r="D98" s="19">
        <f>IF(E98="",0,(($E$6-E98+1)/$E$6)*100)</f>
        <v>0</v>
      </c>
      <c r="E98" s="11">
        <v>28</v>
      </c>
      <c r="F98" s="19">
        <f>IF(G98="",0,(($G$6-G98+1)/$G$6)*100)</f>
        <v>0</v>
      </c>
      <c r="G98" s="11">
        <v>11</v>
      </c>
      <c r="H98" s="19">
        <f>IF(I98="",0,(($I$6-I98+1)/$I$6)*100)</f>
        <v>0</v>
      </c>
      <c r="I98" s="11">
        <v>23</v>
      </c>
      <c r="J98" s="15">
        <f>IF(K98="",0,(($K$6-K98+1)/$K$6)*100)</f>
        <v>0</v>
      </c>
      <c r="K98" s="11">
        <v>12</v>
      </c>
      <c r="L98" s="15">
        <f>IF(M98="",0,(($M$6-M98+1)/$M$6)*100)</f>
        <v>0</v>
      </c>
      <c r="M98" s="16">
        <v>22</v>
      </c>
      <c r="N98" s="15">
        <f>IF(O98="",0,(($O$6-O98+1)/$O$6)*100)</f>
        <v>0</v>
      </c>
      <c r="O98" s="11">
        <v>9</v>
      </c>
      <c r="P98" s="15">
        <f>IF(Q98="",0,(($Q$6-Q98+1)/$Q$6)*100)</f>
        <v>0</v>
      </c>
      <c r="Q98" s="11">
        <v>11</v>
      </c>
      <c r="R98" s="15">
        <f>IF(S98="",0,(($S$6-S98+1)/$S$6)*100)</f>
        <v>0</v>
      </c>
      <c r="S98" s="16">
        <v>16</v>
      </c>
      <c r="T98" s="15">
        <f>IF(U98="",0,(($U$6-U98+1)/$U$6)*100)</f>
        <v>0</v>
      </c>
      <c r="U98" s="11">
        <v>18</v>
      </c>
      <c r="V98" s="15">
        <f>IF(W98="",0,(($W$6-W98+1)/$W$6)*100)</f>
        <v>0</v>
      </c>
      <c r="W98" s="11">
        <v>13</v>
      </c>
      <c r="X98" s="15">
        <f>IF(Y98="",0,(($Y$6-Y98+1)/$Y$6)*100)</f>
        <v>0</v>
      </c>
      <c r="Y98" s="11">
        <v>53</v>
      </c>
      <c r="Z98" s="15">
        <f>IF(AA98="",0,(($AA$6-AA98+1)/$AA$6)*100)</f>
        <v>0</v>
      </c>
      <c r="AA98" s="34">
        <v>13</v>
      </c>
      <c r="AB98" s="15">
        <f>IF(AC98="",0,(($AC$6-AC98+1)/$AC$6)*100)</f>
        <v>0</v>
      </c>
      <c r="AC98" s="34">
        <v>16</v>
      </c>
      <c r="AD98" s="15">
        <f>IF(AE98="",0,(($AE$6-AE98+1)/$AE$6)*100)</f>
        <v>0</v>
      </c>
      <c r="AE98" s="34">
        <v>11</v>
      </c>
      <c r="AF98" s="37">
        <f>14-(COUNTIF(D98:AE98,0))</f>
        <v>0</v>
      </c>
      <c r="AG98" s="37">
        <f>D98+F98+J98+H98+L98+N98+ P98+R98+T98+V98+X98+Z98+AB98+AD98</f>
        <v>0</v>
      </c>
      <c r="AH98" s="37"/>
      <c r="AI98" s="22"/>
    </row>
    <row r="99" spans="1:35" hidden="1" x14ac:dyDescent="0.2">
      <c r="A99" s="21" t="s">
        <v>81</v>
      </c>
      <c r="B99" s="21" t="s">
        <v>12</v>
      </c>
      <c r="C99" s="27">
        <v>7</v>
      </c>
      <c r="D99" s="19">
        <f>IF(E99="",0,(($E$6-E99+1)/$E$6)*100)</f>
        <v>0</v>
      </c>
      <c r="E99" s="11">
        <v>28</v>
      </c>
      <c r="F99" s="19">
        <f>IF(G99="",0,(($G$6-G99+1)/$G$6)*100)</f>
        <v>0</v>
      </c>
      <c r="G99" s="11">
        <v>11</v>
      </c>
      <c r="H99" s="19">
        <f>IF(I99="",0,(($I$6-I99+1)/$I$6)*100)</f>
        <v>0</v>
      </c>
      <c r="I99" s="11">
        <v>23</v>
      </c>
      <c r="J99" s="15">
        <f>IF(K99="",0,(($K$6-K99+1)/$K$6)*100)</f>
        <v>0</v>
      </c>
      <c r="K99" s="11">
        <v>12</v>
      </c>
      <c r="L99" s="15">
        <f>IF(M99="",0,(($M$6-M99+1)/$M$6)*100)</f>
        <v>0</v>
      </c>
      <c r="M99" s="16">
        <v>22</v>
      </c>
      <c r="N99" s="15">
        <f>IF(O99="",0,(($O$6-O99+1)/$O$6)*100)</f>
        <v>0</v>
      </c>
      <c r="O99" s="11">
        <v>9</v>
      </c>
      <c r="P99" s="15">
        <f>IF(Q99="",0,(($Q$6-Q99+1)/$Q$6)*100)</f>
        <v>0</v>
      </c>
      <c r="Q99" s="11">
        <v>11</v>
      </c>
      <c r="R99" s="15">
        <f>IF(S99="",0,(($S$6-S99+1)/$S$6)*100)</f>
        <v>0</v>
      </c>
      <c r="S99" s="16">
        <v>16</v>
      </c>
      <c r="T99" s="15">
        <f>IF(U99="",0,(($U$6-U99+1)/$U$6)*100)</f>
        <v>0</v>
      </c>
      <c r="U99" s="11">
        <v>18</v>
      </c>
      <c r="V99" s="15">
        <f>IF(W99="",0,(($W$6-W99+1)/$W$6)*100)</f>
        <v>0</v>
      </c>
      <c r="W99" s="11">
        <v>13</v>
      </c>
      <c r="X99" s="15">
        <f>IF(Y99="",0,(($Y$6-Y99+1)/$Y$6)*100)</f>
        <v>0</v>
      </c>
      <c r="Y99" s="11">
        <v>53</v>
      </c>
      <c r="Z99" s="15">
        <f>IF(AA99="",0,(($AA$6-AA99+1)/$AA$6)*100)</f>
        <v>0</v>
      </c>
      <c r="AA99" s="34">
        <v>13</v>
      </c>
      <c r="AB99" s="15">
        <f>IF(AC99="",0,(($AC$6-AC99+1)/$AC$6)*100)</f>
        <v>0</v>
      </c>
      <c r="AC99" s="34">
        <v>16</v>
      </c>
      <c r="AD99" s="15">
        <f>IF(AE99="",0,(($AE$6-AE99+1)/$AE$6)*100)</f>
        <v>0</v>
      </c>
      <c r="AE99" s="34">
        <v>11</v>
      </c>
      <c r="AF99" s="37">
        <f>14-(COUNTIF(D99:AE99,0))</f>
        <v>0</v>
      </c>
      <c r="AG99" s="37">
        <f>D99+F99+J99+H99+L99+N99+ P99+R99+T99+V99+X99+Z99+AB99+AD99</f>
        <v>0</v>
      </c>
      <c r="AH99" s="37"/>
      <c r="AI99" s="22"/>
    </row>
    <row r="100" spans="1:35" hidden="1" x14ac:dyDescent="0.2">
      <c r="A100" s="21" t="s">
        <v>141</v>
      </c>
      <c r="B100" s="21" t="s">
        <v>12</v>
      </c>
      <c r="C100" s="21">
        <v>583</v>
      </c>
      <c r="D100" s="19">
        <f>IF(E100="",0,(($E$6-E100+1)/$E$6)*100)</f>
        <v>0</v>
      </c>
      <c r="E100" s="11">
        <v>28</v>
      </c>
      <c r="F100" s="19">
        <f>IF(G100="",0,(($G$6-G100+1)/$G$6)*100)</f>
        <v>0</v>
      </c>
      <c r="G100" s="11">
        <v>11</v>
      </c>
      <c r="H100" s="19">
        <f>IF(I100="",0,(($I$6-I100+1)/$I$6)*100)</f>
        <v>0</v>
      </c>
      <c r="I100" s="11">
        <v>23</v>
      </c>
      <c r="J100" s="15">
        <f>IF(K100="",0,(($K$6-K100+1)/$K$6)*100)</f>
        <v>0</v>
      </c>
      <c r="K100" s="11">
        <v>12</v>
      </c>
      <c r="L100" s="15">
        <f>IF(M100="",0,(($M$6-M100+1)/$M$6)*100)</f>
        <v>0</v>
      </c>
      <c r="M100" s="16">
        <v>22</v>
      </c>
      <c r="N100" s="15">
        <f>IF(O100="",0,(($O$6-O100+1)/$O$6)*100)</f>
        <v>0</v>
      </c>
      <c r="O100" s="11">
        <v>9</v>
      </c>
      <c r="P100" s="15">
        <f>IF(Q100="",0,(($Q$6-Q100+1)/$Q$6)*100)</f>
        <v>0</v>
      </c>
      <c r="Q100" s="11">
        <v>11</v>
      </c>
      <c r="R100" s="15">
        <f>IF(S100="",0,(($S$6-S100+1)/$S$6)*100)</f>
        <v>0</v>
      </c>
      <c r="S100" s="16">
        <v>16</v>
      </c>
      <c r="T100" s="15">
        <f>IF(U100="",0,(($U$6-U100+1)/$U$6)*100)</f>
        <v>0</v>
      </c>
      <c r="U100" s="11">
        <v>18</v>
      </c>
      <c r="V100" s="15">
        <f>IF(W100="",0,(($W$6-W100+1)/$W$6)*100)</f>
        <v>0</v>
      </c>
      <c r="W100" s="11">
        <v>13</v>
      </c>
      <c r="X100" s="15">
        <f>IF(Y100="",0,(($Y$6-Y100+1)/$Y$6)*100)</f>
        <v>0</v>
      </c>
      <c r="Y100" s="11">
        <v>53</v>
      </c>
      <c r="Z100" s="15">
        <f>IF(AA100="",0,(($AA$6-AA100+1)/$AA$6)*100)</f>
        <v>0</v>
      </c>
      <c r="AA100" s="34">
        <v>13</v>
      </c>
      <c r="AB100" s="15">
        <f>IF(AC100="",0,(($AC$6-AC100+1)/$AC$6)*100)</f>
        <v>0</v>
      </c>
      <c r="AC100" s="34">
        <v>16</v>
      </c>
      <c r="AD100" s="15">
        <f>IF(AE100="",0,(($AE$6-AE100+1)/$AE$6)*100)</f>
        <v>0</v>
      </c>
      <c r="AE100" s="34">
        <v>11</v>
      </c>
      <c r="AF100" s="37">
        <f>14-(COUNTIF(D100:AE100,0))</f>
        <v>0</v>
      </c>
      <c r="AG100" s="37">
        <f>D100+F100+J100+H100+L100+N100+ P100+R100+T100+V100+X100+Z100+AB100+AD100</f>
        <v>0</v>
      </c>
      <c r="AH100" s="37"/>
      <c r="AI100" s="22"/>
    </row>
    <row r="101" spans="1:35" hidden="1" x14ac:dyDescent="0.2">
      <c r="A101" s="21" t="s">
        <v>132</v>
      </c>
      <c r="B101" s="21" t="s">
        <v>12</v>
      </c>
      <c r="C101" s="21">
        <v>414</v>
      </c>
      <c r="D101" s="19">
        <f>IF(E101="",0,(($E$6-E101+1)/$E$6)*100)</f>
        <v>0</v>
      </c>
      <c r="E101" s="11">
        <v>28</v>
      </c>
      <c r="F101" s="19">
        <f>IF(G101="",0,(($G$6-G101+1)/$G$6)*100)</f>
        <v>0</v>
      </c>
      <c r="G101" s="11">
        <v>11</v>
      </c>
      <c r="H101" s="19">
        <f>IF(I101="",0,(($I$6-I101+1)/$I$6)*100)</f>
        <v>0</v>
      </c>
      <c r="I101" s="11">
        <v>23</v>
      </c>
      <c r="J101" s="15">
        <f>IF(K101="",0,(($K$6-K101+1)/$K$6)*100)</f>
        <v>0</v>
      </c>
      <c r="K101" s="11">
        <v>12</v>
      </c>
      <c r="L101" s="15">
        <f>IF(M101="",0,(($M$6-M101+1)/$M$6)*100)</f>
        <v>0</v>
      </c>
      <c r="M101" s="16">
        <v>22</v>
      </c>
      <c r="N101" s="15">
        <f>IF(O101="",0,(($O$6-O101+1)/$O$6)*100)</f>
        <v>0</v>
      </c>
      <c r="O101" s="11">
        <v>9</v>
      </c>
      <c r="P101" s="15">
        <f>IF(Q101="",0,(($Q$6-Q101+1)/$Q$6)*100)</f>
        <v>0</v>
      </c>
      <c r="Q101" s="11">
        <v>11</v>
      </c>
      <c r="R101" s="15">
        <f>IF(S101="",0,(($S$6-S101+1)/$S$6)*100)</f>
        <v>0</v>
      </c>
      <c r="S101" s="16">
        <v>16</v>
      </c>
      <c r="T101" s="15">
        <f>IF(U101="",0,(($U$6-U101+1)/$U$6)*100)</f>
        <v>0</v>
      </c>
      <c r="U101" s="11">
        <v>18</v>
      </c>
      <c r="V101" s="15">
        <f>IF(W101="",0,(($W$6-W101+1)/$W$6)*100)</f>
        <v>0</v>
      </c>
      <c r="W101" s="11">
        <v>13</v>
      </c>
      <c r="X101" s="15">
        <f>IF(Y101="",0,(($Y$6-Y101+1)/$Y$6)*100)</f>
        <v>0</v>
      </c>
      <c r="Y101" s="11">
        <v>53</v>
      </c>
      <c r="Z101" s="15">
        <f>IF(AA101="",0,(($AA$6-AA101+1)/$AA$6)*100)</f>
        <v>0</v>
      </c>
      <c r="AA101" s="34">
        <v>13</v>
      </c>
      <c r="AB101" s="15">
        <f>IF(AC101="",0,(($AC$6-AC101+1)/$AC$6)*100)</f>
        <v>0</v>
      </c>
      <c r="AC101" s="34">
        <v>16</v>
      </c>
      <c r="AD101" s="15">
        <f>IF(AE101="",0,(($AE$6-AE101+1)/$AE$6)*100)</f>
        <v>0</v>
      </c>
      <c r="AE101" s="34">
        <v>11</v>
      </c>
      <c r="AF101" s="37">
        <f>14-(COUNTIF(D101:AE101,0))</f>
        <v>0</v>
      </c>
      <c r="AG101" s="37">
        <f>D101+F101+J101+H101+L101+N101+ P101+R101+T101+V101+X101+Z101+AB101+AD101</f>
        <v>0</v>
      </c>
      <c r="AH101" s="37"/>
      <c r="AI101" s="22"/>
    </row>
    <row r="102" spans="1:35" hidden="1" x14ac:dyDescent="0.2">
      <c r="A102" s="21" t="s">
        <v>52</v>
      </c>
      <c r="B102" s="21" t="s">
        <v>12</v>
      </c>
      <c r="C102" s="21">
        <v>364</v>
      </c>
      <c r="D102" s="19">
        <f>IF(E102="",0,(($E$6-E102+1)/$E$6)*100)</f>
        <v>0</v>
      </c>
      <c r="E102" s="11">
        <v>28</v>
      </c>
      <c r="F102" s="19">
        <f>IF(G102="",0,(($G$6-G102+1)/$G$6)*100)</f>
        <v>0</v>
      </c>
      <c r="G102" s="11">
        <v>11</v>
      </c>
      <c r="H102" s="19">
        <f>IF(I102="",0,(($I$6-I102+1)/$I$6)*100)</f>
        <v>0</v>
      </c>
      <c r="I102" s="11">
        <v>23</v>
      </c>
      <c r="J102" s="15">
        <f>IF(K102="",0,(($K$6-K102+1)/$K$6)*100)</f>
        <v>0</v>
      </c>
      <c r="K102" s="11">
        <v>12</v>
      </c>
      <c r="L102" s="15">
        <f>IF(M102="",0,(($M$6-M102+1)/$M$6)*100)</f>
        <v>0</v>
      </c>
      <c r="M102" s="16">
        <v>22</v>
      </c>
      <c r="N102" s="15">
        <f>IF(O102="",0,(($O$6-O102+1)/$O$6)*100)</f>
        <v>0</v>
      </c>
      <c r="O102" s="11">
        <v>9</v>
      </c>
      <c r="P102" s="15">
        <f>IF(Q102="",0,(($Q$6-Q102+1)/$Q$6)*100)</f>
        <v>0</v>
      </c>
      <c r="Q102" s="11">
        <v>11</v>
      </c>
      <c r="R102" s="15">
        <f>IF(S102="",0,(($S$6-S102+1)/$S$6)*100)</f>
        <v>0</v>
      </c>
      <c r="S102" s="16">
        <v>16</v>
      </c>
      <c r="T102" s="15">
        <f>IF(U102="",0,(($U$6-U102+1)/$U$6)*100)</f>
        <v>0</v>
      </c>
      <c r="U102" s="11">
        <v>18</v>
      </c>
      <c r="V102" s="15">
        <f>IF(W102="",0,(($W$6-W102+1)/$W$6)*100)</f>
        <v>0</v>
      </c>
      <c r="W102" s="11">
        <v>13</v>
      </c>
      <c r="X102" s="15">
        <f>IF(Y102="",0,(($Y$6-Y102+1)/$Y$6)*100)</f>
        <v>0</v>
      </c>
      <c r="Y102" s="11">
        <v>53</v>
      </c>
      <c r="Z102" s="15">
        <f>IF(AA102="",0,(($AA$6-AA102+1)/$AA$6)*100)</f>
        <v>0</v>
      </c>
      <c r="AA102" s="34">
        <v>13</v>
      </c>
      <c r="AB102" s="15">
        <f>IF(AC102="",0,(($AC$6-AC102+1)/$AC$6)*100)</f>
        <v>0</v>
      </c>
      <c r="AC102" s="34">
        <v>16</v>
      </c>
      <c r="AD102" s="15">
        <f>IF(AE102="",0,(($AE$6-AE102+1)/$AE$6)*100)</f>
        <v>0</v>
      </c>
      <c r="AE102" s="34">
        <v>11</v>
      </c>
      <c r="AF102" s="37">
        <f>14-(COUNTIF(D102:AE102,0))</f>
        <v>0</v>
      </c>
      <c r="AG102" s="37">
        <f>D102+F102+J102+H102+L102+N102+ P102+R102+T102+V102+X102+Z102+AB102+AD102</f>
        <v>0</v>
      </c>
      <c r="AH102" s="37"/>
      <c r="AI102" s="22"/>
    </row>
    <row r="103" spans="1:35" hidden="1" x14ac:dyDescent="0.2">
      <c r="A103" s="21" t="s">
        <v>152</v>
      </c>
      <c r="B103" s="21" t="s">
        <v>125</v>
      </c>
      <c r="C103" s="21">
        <v>75</v>
      </c>
      <c r="D103" s="19">
        <f>IF(E103="",0,(($E$6-E103+1)/$E$6)*100)</f>
        <v>0</v>
      </c>
      <c r="E103" s="11">
        <v>28</v>
      </c>
      <c r="F103" s="19">
        <f>IF(G103="",0,(($G$6-G103+1)/$G$6)*100)</f>
        <v>0</v>
      </c>
      <c r="G103" s="11">
        <v>11</v>
      </c>
      <c r="H103" s="19">
        <f>IF(I103="",0,(($I$6-I103+1)/$I$6)*100)</f>
        <v>0</v>
      </c>
      <c r="I103" s="11">
        <v>23</v>
      </c>
      <c r="J103" s="15">
        <f>IF(K103="",0,(($K$6-K103+1)/$K$6)*100)</f>
        <v>0</v>
      </c>
      <c r="K103" s="11">
        <v>12</v>
      </c>
      <c r="L103" s="15">
        <f>IF(M103="",0,(($M$6-M103+1)/$M$6)*100)</f>
        <v>0</v>
      </c>
      <c r="M103" s="16">
        <v>22</v>
      </c>
      <c r="N103" s="15">
        <f>IF(O103="",0,(($O$6-O103+1)/$O$6)*100)</f>
        <v>0</v>
      </c>
      <c r="O103" s="11">
        <v>9</v>
      </c>
      <c r="P103" s="15">
        <f>IF(Q103="",0,(($Q$6-Q103+1)/$Q$6)*100)</f>
        <v>0</v>
      </c>
      <c r="Q103" s="11">
        <v>11</v>
      </c>
      <c r="R103" s="15">
        <f>IF(S103="",0,(($S$6-S103+1)/$S$6)*100)</f>
        <v>0</v>
      </c>
      <c r="S103" s="16">
        <v>16</v>
      </c>
      <c r="T103" s="15">
        <f>IF(U103="",0,(($U$6-U103+1)/$U$6)*100)</f>
        <v>0</v>
      </c>
      <c r="U103" s="11">
        <v>18</v>
      </c>
      <c r="V103" s="15">
        <f>IF(W103="",0,(($W$6-W103+1)/$W$6)*100)</f>
        <v>0</v>
      </c>
      <c r="W103" s="11">
        <v>13</v>
      </c>
      <c r="X103" s="15">
        <f>IF(Y103="",0,(($Y$6-Y103+1)/$Y$6)*100)</f>
        <v>0</v>
      </c>
      <c r="Y103" s="11">
        <v>53</v>
      </c>
      <c r="Z103" s="15">
        <f>IF(AA103="",0,(($AA$6-AA103+1)/$AA$6)*100)</f>
        <v>0</v>
      </c>
      <c r="AA103" s="34">
        <v>13</v>
      </c>
      <c r="AB103" s="15">
        <f>IF(AC103="",0,(($AC$6-AC103+1)/$AC$6)*100)</f>
        <v>0</v>
      </c>
      <c r="AC103" s="34">
        <v>16</v>
      </c>
      <c r="AD103" s="15">
        <f>IF(AE103="",0,(($AE$6-AE103+1)/$AE$6)*100)</f>
        <v>0</v>
      </c>
      <c r="AE103" s="34">
        <v>11</v>
      </c>
      <c r="AF103" s="37">
        <f>14-(COUNTIF(D103:AE103,0))</f>
        <v>0</v>
      </c>
      <c r="AG103" s="37">
        <f>D103+F103+J103+H103+L103+N103+ P103+R103+T103+V103+X103+Z103+AB103+AD103</f>
        <v>0</v>
      </c>
      <c r="AH103" s="37"/>
      <c r="AI103" s="22"/>
    </row>
    <row r="104" spans="1:35" hidden="1" x14ac:dyDescent="0.2">
      <c r="A104" s="21" t="s">
        <v>17</v>
      </c>
      <c r="B104" s="21" t="s">
        <v>162</v>
      </c>
      <c r="C104" s="21">
        <v>113</v>
      </c>
      <c r="D104" s="19">
        <f>IF(E104="",0,(($E$6-E104+1)/$E$6)*100)</f>
        <v>0</v>
      </c>
      <c r="E104" s="11">
        <v>28</v>
      </c>
      <c r="F104" s="19">
        <f>IF(G104="",0,(($G$6-G104+1)/$G$6)*100)</f>
        <v>0</v>
      </c>
      <c r="G104" s="11">
        <v>11</v>
      </c>
      <c r="H104" s="19">
        <f>IF(I104="",0,(($I$6-I104+1)/$I$6)*100)</f>
        <v>0</v>
      </c>
      <c r="I104" s="11">
        <v>23</v>
      </c>
      <c r="J104" s="15">
        <f>IF(K104="",0,(($K$6-K104+1)/$K$6)*100)</f>
        <v>0</v>
      </c>
      <c r="K104" s="11">
        <v>12</v>
      </c>
      <c r="L104" s="15">
        <f>IF(M104="",0,(($M$6-M104+1)/$M$6)*100)</f>
        <v>0</v>
      </c>
      <c r="M104" s="16">
        <v>22</v>
      </c>
      <c r="N104" s="15">
        <f>IF(O104="",0,(($O$6-O104+1)/$O$6)*100)</f>
        <v>0</v>
      </c>
      <c r="O104" s="11">
        <v>9</v>
      </c>
      <c r="P104" s="15">
        <f>IF(Q104="",0,(($Q$6-Q104+1)/$Q$6)*100)</f>
        <v>0</v>
      </c>
      <c r="Q104" s="11">
        <v>11</v>
      </c>
      <c r="R104" s="15">
        <f>IF(S104="",0,(($S$6-S104+1)/$S$6)*100)</f>
        <v>0</v>
      </c>
      <c r="S104" s="16">
        <v>16</v>
      </c>
      <c r="T104" s="15">
        <f>IF(U104="",0,(($U$6-U104+1)/$U$6)*100)</f>
        <v>0</v>
      </c>
      <c r="U104" s="11">
        <v>18</v>
      </c>
      <c r="V104" s="15">
        <f>IF(W104="",0,(($W$6-W104+1)/$W$6)*100)</f>
        <v>0</v>
      </c>
      <c r="W104" s="11">
        <v>13</v>
      </c>
      <c r="X104" s="15">
        <f>IF(Y104="",0,(($Y$6-Y104+1)/$Y$6)*100)</f>
        <v>0</v>
      </c>
      <c r="Y104" s="11">
        <v>53</v>
      </c>
      <c r="Z104" s="15">
        <f>IF(AA104="",0,(($AA$6-AA104+1)/$AA$6)*100)</f>
        <v>0</v>
      </c>
      <c r="AA104" s="34">
        <v>13</v>
      </c>
      <c r="AB104" s="15">
        <f>IF(AC104="",0,(($AC$6-AC104+1)/$AC$6)*100)</f>
        <v>0</v>
      </c>
      <c r="AC104" s="34">
        <v>16</v>
      </c>
      <c r="AD104" s="15">
        <f>IF(AE104="",0,(($AE$6-AE104+1)/$AE$6)*100)</f>
        <v>0</v>
      </c>
      <c r="AE104" s="34">
        <v>11</v>
      </c>
      <c r="AF104" s="37">
        <f>14-(COUNTIF(D104:AE104,0))</f>
        <v>0</v>
      </c>
      <c r="AG104" s="37">
        <f>D104+F104+J104+H104+L104+N104+ P104+R104+T104+V104+X104+Z104+AB104+AD104</f>
        <v>0</v>
      </c>
      <c r="AH104" s="37"/>
      <c r="AI104" s="22"/>
    </row>
    <row r="105" spans="1:35" hidden="1" x14ac:dyDescent="0.2">
      <c r="A105" s="21" t="s">
        <v>88</v>
      </c>
      <c r="B105" s="21" t="s">
        <v>12</v>
      </c>
      <c r="C105" s="21">
        <v>250</v>
      </c>
      <c r="D105" s="19">
        <f>IF(E105="",0,(($E$6-E105+1)/$E$6)*100)</f>
        <v>0</v>
      </c>
      <c r="E105" s="11">
        <v>28</v>
      </c>
      <c r="F105" s="19">
        <f>IF(G105="",0,(($G$6-G105+1)/$G$6)*100)</f>
        <v>0</v>
      </c>
      <c r="G105" s="11">
        <v>11</v>
      </c>
      <c r="H105" s="19">
        <f>IF(I105="",0,(($I$6-I105+1)/$I$6)*100)</f>
        <v>0</v>
      </c>
      <c r="I105" s="11">
        <v>23</v>
      </c>
      <c r="J105" s="15">
        <f>IF(K105="",0,(($K$6-K105+1)/$K$6)*100)</f>
        <v>0</v>
      </c>
      <c r="K105" s="11">
        <v>12</v>
      </c>
      <c r="L105" s="15">
        <f>IF(M105="",0,(($M$6-M105+1)/$M$6)*100)</f>
        <v>0</v>
      </c>
      <c r="M105" s="16">
        <v>22</v>
      </c>
      <c r="N105" s="15">
        <f>IF(O105="",0,(($O$6-O105+1)/$O$6)*100)</f>
        <v>0</v>
      </c>
      <c r="O105" s="11">
        <v>9</v>
      </c>
      <c r="P105" s="15">
        <f>IF(Q105="",0,(($Q$6-Q105+1)/$Q$6)*100)</f>
        <v>0</v>
      </c>
      <c r="Q105" s="11">
        <v>11</v>
      </c>
      <c r="R105" s="15">
        <f>IF(S105="",0,(($S$6-S105+1)/$S$6)*100)</f>
        <v>0</v>
      </c>
      <c r="S105" s="16">
        <v>16</v>
      </c>
      <c r="T105" s="15">
        <f>IF(U105="",0,(($U$6-U105+1)/$U$6)*100)</f>
        <v>0</v>
      </c>
      <c r="U105" s="11">
        <v>18</v>
      </c>
      <c r="V105" s="15">
        <f>IF(W105="",0,(($W$6-W105+1)/$W$6)*100)</f>
        <v>0</v>
      </c>
      <c r="W105" s="11">
        <v>13</v>
      </c>
      <c r="X105" s="15">
        <f>IF(Y105="",0,(($Y$6-Y105+1)/$Y$6)*100)</f>
        <v>0</v>
      </c>
      <c r="Y105" s="11">
        <v>53</v>
      </c>
      <c r="Z105" s="15">
        <f>IF(AA105="",0,(($AA$6-AA105+1)/$AA$6)*100)</f>
        <v>0</v>
      </c>
      <c r="AA105" s="34">
        <v>13</v>
      </c>
      <c r="AB105" s="15">
        <f>IF(AC105="",0,(($AC$6-AC105+1)/$AC$6)*100)</f>
        <v>0</v>
      </c>
      <c r="AC105" s="34">
        <v>16</v>
      </c>
      <c r="AD105" s="15">
        <f>IF(AE105="",0,(($AE$6-AE105+1)/$AE$6)*100)</f>
        <v>0</v>
      </c>
      <c r="AE105" s="34">
        <v>11</v>
      </c>
      <c r="AF105" s="37">
        <f>14-(COUNTIF(D105:AE105,0))</f>
        <v>0</v>
      </c>
      <c r="AG105" s="37">
        <f>D105+F105+J105+H105+L105+N105+ P105+R105+T105+V105+X105+Z105+AB105+AD105</f>
        <v>0</v>
      </c>
      <c r="AH105" s="37"/>
      <c r="AI105" s="22"/>
    </row>
    <row r="106" spans="1:35" hidden="1" x14ac:dyDescent="0.2">
      <c r="A106" s="21" t="s">
        <v>78</v>
      </c>
      <c r="B106" s="21" t="s">
        <v>79</v>
      </c>
      <c r="C106" s="21">
        <v>396</v>
      </c>
      <c r="D106" s="19">
        <f>IF(E106="",0,(($E$6-E106+1)/$E$6)*100)</f>
        <v>0</v>
      </c>
      <c r="E106" s="11">
        <v>28</v>
      </c>
      <c r="F106" s="19">
        <f>IF(G106="",0,(($G$6-G106+1)/$G$6)*100)</f>
        <v>0</v>
      </c>
      <c r="G106" s="11">
        <v>11</v>
      </c>
      <c r="H106" s="19">
        <f>IF(I106="",0,(($I$6-I106+1)/$I$6)*100)</f>
        <v>0</v>
      </c>
      <c r="I106" s="11">
        <v>23</v>
      </c>
      <c r="J106" s="15">
        <f>IF(K106="",0,(($K$6-K106+1)/$K$6)*100)</f>
        <v>0</v>
      </c>
      <c r="K106" s="11">
        <v>12</v>
      </c>
      <c r="L106" s="15">
        <f>IF(M106="",0,(($M$6-M106+1)/$M$6)*100)</f>
        <v>0</v>
      </c>
      <c r="M106" s="16">
        <v>22</v>
      </c>
      <c r="N106" s="15">
        <f>IF(O106="",0,(($O$6-O106+1)/$O$6)*100)</f>
        <v>0</v>
      </c>
      <c r="O106" s="11">
        <v>9</v>
      </c>
      <c r="P106" s="15">
        <f>IF(Q106="",0,(($Q$6-Q106+1)/$Q$6)*100)</f>
        <v>0</v>
      </c>
      <c r="Q106" s="11">
        <v>11</v>
      </c>
      <c r="R106" s="15">
        <f>IF(S106="",0,(($S$6-S106+1)/$S$6)*100)</f>
        <v>0</v>
      </c>
      <c r="S106" s="16">
        <v>16</v>
      </c>
      <c r="T106" s="15">
        <f>IF(U106="",0,(($U$6-U106+1)/$U$6)*100)</f>
        <v>0</v>
      </c>
      <c r="U106" s="11">
        <v>18</v>
      </c>
      <c r="V106" s="15">
        <f>IF(W106="",0,(($W$6-W106+1)/$W$6)*100)</f>
        <v>0</v>
      </c>
      <c r="W106" s="11">
        <v>13</v>
      </c>
      <c r="X106" s="15">
        <f>IF(Y106="",0,(($Y$6-Y106+1)/$Y$6)*100)</f>
        <v>0</v>
      </c>
      <c r="Y106" s="11">
        <v>53</v>
      </c>
      <c r="Z106" s="15">
        <f>IF(AA106="",0,(($AA$6-AA106+1)/$AA$6)*100)</f>
        <v>0</v>
      </c>
      <c r="AA106" s="34">
        <v>13</v>
      </c>
      <c r="AB106" s="15">
        <f>IF(AC106="",0,(($AC$6-AC106+1)/$AC$6)*100)</f>
        <v>0</v>
      </c>
      <c r="AC106" s="34">
        <v>16</v>
      </c>
      <c r="AD106" s="15">
        <f>IF(AE106="",0,(($AE$6-AE106+1)/$AE$6)*100)</f>
        <v>0</v>
      </c>
      <c r="AE106" s="34">
        <v>11</v>
      </c>
      <c r="AF106" s="37">
        <f>14-(COUNTIF(D106:AE106,0))</f>
        <v>0</v>
      </c>
      <c r="AG106" s="37">
        <f>D106+F106+J106+H106+L106+N106+ P106+R106+T106+V106+X106+Z106+AB106+AD106</f>
        <v>0</v>
      </c>
      <c r="AH106" s="37"/>
      <c r="AI106" s="22"/>
    </row>
    <row r="107" spans="1:35" hidden="1" x14ac:dyDescent="0.2">
      <c r="A107" s="21" t="s">
        <v>104</v>
      </c>
      <c r="B107" s="21" t="s">
        <v>105</v>
      </c>
      <c r="C107" s="21">
        <v>502</v>
      </c>
      <c r="D107" s="19">
        <f>IF(E107="",0,(($E$6-E107+1)/$E$6)*100)</f>
        <v>0</v>
      </c>
      <c r="E107" s="11">
        <v>28</v>
      </c>
      <c r="F107" s="19">
        <f>IF(G107="",0,(($G$6-G107+1)/$G$6)*100)</f>
        <v>0</v>
      </c>
      <c r="G107" s="11">
        <v>11</v>
      </c>
      <c r="H107" s="19">
        <f>IF(I107="",0,(($I$6-I107+1)/$I$6)*100)</f>
        <v>0</v>
      </c>
      <c r="I107" s="11">
        <v>23</v>
      </c>
      <c r="J107" s="15">
        <f>IF(K107="",0,(($K$6-K107+1)/$K$6)*100)</f>
        <v>0</v>
      </c>
      <c r="K107" s="11">
        <v>12</v>
      </c>
      <c r="L107" s="15">
        <f>IF(M107="",0,(($M$6-M107+1)/$M$6)*100)</f>
        <v>0</v>
      </c>
      <c r="M107" s="16">
        <v>22</v>
      </c>
      <c r="N107" s="15">
        <f>IF(O107="",0,(($O$6-O107+1)/$O$6)*100)</f>
        <v>0</v>
      </c>
      <c r="O107" s="11">
        <v>9</v>
      </c>
      <c r="P107" s="15">
        <f>IF(Q107="",0,(($Q$6-Q107+1)/$Q$6)*100)</f>
        <v>0</v>
      </c>
      <c r="Q107" s="11">
        <v>11</v>
      </c>
      <c r="R107" s="15">
        <f>IF(S107="",0,(($S$6-S107+1)/$S$6)*100)</f>
        <v>0</v>
      </c>
      <c r="S107" s="16">
        <v>16</v>
      </c>
      <c r="T107" s="15">
        <f>IF(U107="",0,(($U$6-U107+1)/$U$6)*100)</f>
        <v>0</v>
      </c>
      <c r="U107" s="11">
        <v>18</v>
      </c>
      <c r="V107" s="15">
        <f>IF(W107="",0,(($W$6-W107+1)/$W$6)*100)</f>
        <v>0</v>
      </c>
      <c r="W107" s="11">
        <v>13</v>
      </c>
      <c r="X107" s="15">
        <f>IF(Y107="",0,(($Y$6-Y107+1)/$Y$6)*100)</f>
        <v>0</v>
      </c>
      <c r="Y107" s="11">
        <v>53</v>
      </c>
      <c r="Z107" s="15">
        <f>IF(AA107="",0,(($AA$6-AA107+1)/$AA$6)*100)</f>
        <v>0</v>
      </c>
      <c r="AA107" s="34">
        <v>13</v>
      </c>
      <c r="AB107" s="15">
        <f>IF(AC107="",0,(($AC$6-AC107+1)/$AC$6)*100)</f>
        <v>0</v>
      </c>
      <c r="AC107" s="34">
        <v>16</v>
      </c>
      <c r="AD107" s="15">
        <f>IF(AE107="",0,(($AE$6-AE107+1)/$AE$6)*100)</f>
        <v>0</v>
      </c>
      <c r="AE107" s="34">
        <v>11</v>
      </c>
      <c r="AF107" s="37">
        <f>14-(COUNTIF(D107:AE107,0))</f>
        <v>0</v>
      </c>
      <c r="AG107" s="37">
        <f>D107+F107+J107+H107+L107+N107+ P107+R107+T107+V107+X107+Z107+AB107+AD107</f>
        <v>0</v>
      </c>
      <c r="AH107" s="37"/>
      <c r="AI107" s="22"/>
    </row>
    <row r="108" spans="1:35" hidden="1" x14ac:dyDescent="0.2">
      <c r="A108" s="21" t="s">
        <v>57</v>
      </c>
      <c r="B108" s="21" t="s">
        <v>58</v>
      </c>
      <c r="C108" s="21">
        <v>542</v>
      </c>
      <c r="D108" s="19">
        <f>IF(E108="",0,(($E$6-E108+1)/$E$6)*100)</f>
        <v>0</v>
      </c>
      <c r="E108" s="11">
        <v>28</v>
      </c>
      <c r="F108" s="19">
        <f>IF(G108="",0,(($G$6-G108+1)/$G$6)*100)</f>
        <v>0</v>
      </c>
      <c r="G108" s="11">
        <v>11</v>
      </c>
      <c r="H108" s="19">
        <f>IF(I108="",0,(($I$6-I108+1)/$I$6)*100)</f>
        <v>0</v>
      </c>
      <c r="I108" s="11">
        <v>23</v>
      </c>
      <c r="J108" s="15">
        <f>IF(K108="",0,(($K$6-K108+1)/$K$6)*100)</f>
        <v>0</v>
      </c>
      <c r="K108" s="11">
        <v>12</v>
      </c>
      <c r="L108" s="15">
        <f>IF(M108="",0,(($M$6-M108+1)/$M$6)*100)</f>
        <v>0</v>
      </c>
      <c r="M108" s="16">
        <v>22</v>
      </c>
      <c r="N108" s="15">
        <f>IF(O108="",0,(($O$6-O108+1)/$O$6)*100)</f>
        <v>0</v>
      </c>
      <c r="O108" s="11">
        <v>9</v>
      </c>
      <c r="P108" s="15">
        <f>IF(Q108="",0,(($Q$6-Q108+1)/$Q$6)*100)</f>
        <v>0</v>
      </c>
      <c r="Q108" s="11">
        <v>11</v>
      </c>
      <c r="R108" s="15">
        <f>IF(S108="",0,(($S$6-S108+1)/$S$6)*100)</f>
        <v>0</v>
      </c>
      <c r="S108" s="16">
        <v>16</v>
      </c>
      <c r="T108" s="15">
        <f>IF(U108="",0,(($U$6-U108+1)/$U$6)*100)</f>
        <v>0</v>
      </c>
      <c r="U108" s="11">
        <v>18</v>
      </c>
      <c r="V108" s="15">
        <f>IF(W108="",0,(($W$6-W108+1)/$W$6)*100)</f>
        <v>0</v>
      </c>
      <c r="W108" s="11">
        <v>13</v>
      </c>
      <c r="X108" s="15">
        <f>IF(Y108="",0,(($Y$6-Y108+1)/$Y$6)*100)</f>
        <v>0</v>
      </c>
      <c r="Y108" s="11">
        <v>53</v>
      </c>
      <c r="Z108" s="15">
        <f>IF(AA108="",0,(($AA$6-AA108+1)/$AA$6)*100)</f>
        <v>0</v>
      </c>
      <c r="AA108" s="34">
        <v>13</v>
      </c>
      <c r="AB108" s="15">
        <f>IF(AC108="",0,(($AC$6-AC108+1)/$AC$6)*100)</f>
        <v>0</v>
      </c>
      <c r="AC108" s="34">
        <v>16</v>
      </c>
      <c r="AD108" s="15">
        <f>IF(AE108="",0,(($AE$6-AE108+1)/$AE$6)*100)</f>
        <v>0</v>
      </c>
      <c r="AE108" s="34">
        <v>11</v>
      </c>
      <c r="AF108" s="37">
        <f>14-(COUNTIF(D108:AE108,0))</f>
        <v>0</v>
      </c>
      <c r="AG108" s="37">
        <f>D108+F108+J108+H108+L108+N108+ P108+R108+T108+V108+X108+Z108+AB108+AD108</f>
        <v>0</v>
      </c>
      <c r="AH108" s="37"/>
      <c r="AI108" s="22"/>
    </row>
    <row r="109" spans="1:35" hidden="1" x14ac:dyDescent="0.2">
      <c r="A109" s="21" t="s">
        <v>124</v>
      </c>
      <c r="B109" s="21" t="s">
        <v>125</v>
      </c>
      <c r="C109" s="21">
        <v>385</v>
      </c>
      <c r="D109" s="19">
        <f>IF(E109="",0,(($E$6-E109+1)/$E$6)*100)</f>
        <v>0</v>
      </c>
      <c r="E109" s="11">
        <v>28</v>
      </c>
      <c r="F109" s="19">
        <f>IF(G109="",0,(($G$6-G109+1)/$G$6)*100)</f>
        <v>0</v>
      </c>
      <c r="G109" s="11">
        <v>11</v>
      </c>
      <c r="H109" s="19">
        <f>IF(I109="",0,(($I$6-I109+1)/$I$6)*100)</f>
        <v>0</v>
      </c>
      <c r="I109" s="11">
        <v>23</v>
      </c>
      <c r="J109" s="15">
        <f>IF(K109="",0,(($K$6-K109+1)/$K$6)*100)</f>
        <v>0</v>
      </c>
      <c r="K109" s="11">
        <v>12</v>
      </c>
      <c r="L109" s="15">
        <f>IF(M109="",0,(($M$6-M109+1)/$M$6)*100)</f>
        <v>0</v>
      </c>
      <c r="M109" s="16">
        <v>22</v>
      </c>
      <c r="N109" s="15">
        <f>IF(O109="",0,(($O$6-O109+1)/$O$6)*100)</f>
        <v>0</v>
      </c>
      <c r="O109" s="11">
        <v>9</v>
      </c>
      <c r="P109" s="15">
        <f>IF(Q109="",0,(($Q$6-Q109+1)/$Q$6)*100)</f>
        <v>0</v>
      </c>
      <c r="Q109" s="11">
        <v>11</v>
      </c>
      <c r="R109" s="15">
        <f>IF(S109="",0,(($S$6-S109+1)/$S$6)*100)</f>
        <v>0</v>
      </c>
      <c r="S109" s="16">
        <v>16</v>
      </c>
      <c r="T109" s="15">
        <f>IF(U109="",0,(($U$6-U109+1)/$U$6)*100)</f>
        <v>0</v>
      </c>
      <c r="U109" s="11">
        <v>18</v>
      </c>
      <c r="V109" s="15">
        <f>IF(W109="",0,(($W$6-W109+1)/$W$6)*100)</f>
        <v>0</v>
      </c>
      <c r="W109" s="11">
        <v>13</v>
      </c>
      <c r="X109" s="15">
        <f>IF(Y109="",0,(($Y$6-Y109+1)/$Y$6)*100)</f>
        <v>0</v>
      </c>
      <c r="Y109" s="11">
        <v>53</v>
      </c>
      <c r="Z109" s="15">
        <f>IF(AA109="",0,(($AA$6-AA109+1)/$AA$6)*100)</f>
        <v>0</v>
      </c>
      <c r="AA109" s="34">
        <v>13</v>
      </c>
      <c r="AB109" s="15">
        <f>IF(AC109="",0,(($AC$6-AC109+1)/$AC$6)*100)</f>
        <v>0</v>
      </c>
      <c r="AC109" s="34">
        <v>16</v>
      </c>
      <c r="AD109" s="15">
        <f>IF(AE109="",0,(($AE$6-AE109+1)/$AE$6)*100)</f>
        <v>0</v>
      </c>
      <c r="AE109" s="34">
        <v>11</v>
      </c>
      <c r="AF109" s="37">
        <f>14-(COUNTIF(D109:AE109,0))</f>
        <v>0</v>
      </c>
      <c r="AG109" s="37">
        <f>D109+F109+J109+H109+L109+N109+ P109+R109+T109+V109+X109+Z109+AB109+AD109</f>
        <v>0</v>
      </c>
      <c r="AH109" s="37"/>
      <c r="AI109" s="22"/>
    </row>
    <row r="110" spans="1:35" hidden="1" x14ac:dyDescent="0.2">
      <c r="A110" s="21" t="s">
        <v>108</v>
      </c>
      <c r="B110" s="21" t="s">
        <v>165</v>
      </c>
      <c r="C110" s="22">
        <v>545</v>
      </c>
      <c r="D110" s="19">
        <f>IF(E110="",0,(($E$6-E110+1)/$E$6)*100)</f>
        <v>0</v>
      </c>
      <c r="E110" s="11">
        <v>28</v>
      </c>
      <c r="F110" s="19">
        <f>IF(G110="",0,(($G$6-G110+1)/$G$6)*100)</f>
        <v>0</v>
      </c>
      <c r="G110" s="11">
        <v>11</v>
      </c>
      <c r="H110" s="19">
        <f>IF(I110="",0,(($I$6-I110+1)/$I$6)*100)</f>
        <v>0</v>
      </c>
      <c r="I110" s="11">
        <v>23</v>
      </c>
      <c r="J110" s="15">
        <f>IF(K110="",0,(($K$6-K110+1)/$K$6)*100)</f>
        <v>0</v>
      </c>
      <c r="K110" s="11">
        <v>12</v>
      </c>
      <c r="L110" s="15">
        <f>IF(M110="",0,(($M$6-M110+1)/$M$6)*100)</f>
        <v>0</v>
      </c>
      <c r="M110" s="16">
        <v>22</v>
      </c>
      <c r="N110" s="15">
        <f>IF(O110="",0,(($O$6-O110+1)/$O$6)*100)</f>
        <v>0</v>
      </c>
      <c r="O110" s="11">
        <v>9</v>
      </c>
      <c r="P110" s="15">
        <f>IF(Q110="",0,(($Q$6-Q110+1)/$Q$6)*100)</f>
        <v>0</v>
      </c>
      <c r="Q110" s="11">
        <v>11</v>
      </c>
      <c r="R110" s="15">
        <f>IF(S110="",0,(($S$6-S110+1)/$S$6)*100)</f>
        <v>0</v>
      </c>
      <c r="S110" s="16">
        <v>16</v>
      </c>
      <c r="T110" s="15">
        <f>IF(U110="",0,(($U$6-U110+1)/$U$6)*100)</f>
        <v>0</v>
      </c>
      <c r="U110" s="11">
        <v>18</v>
      </c>
      <c r="V110" s="15">
        <f>IF(W110="",0,(($W$6-W110+1)/$W$6)*100)</f>
        <v>0</v>
      </c>
      <c r="W110" s="11">
        <v>13</v>
      </c>
      <c r="X110" s="15">
        <f>IF(Y110="",0,(($Y$6-Y110+1)/$Y$6)*100)</f>
        <v>0</v>
      </c>
      <c r="Y110" s="11">
        <v>53</v>
      </c>
      <c r="Z110" s="15">
        <f>IF(AA110="",0,(($AA$6-AA110+1)/$AA$6)*100)</f>
        <v>0</v>
      </c>
      <c r="AA110" s="34">
        <v>13</v>
      </c>
      <c r="AB110" s="15">
        <f>IF(AC110="",0,(($AC$6-AC110+1)/$AC$6)*100)</f>
        <v>0</v>
      </c>
      <c r="AC110" s="34">
        <v>16</v>
      </c>
      <c r="AD110" s="15">
        <f>IF(AE110="",0,(($AE$6-AE110+1)/$AE$6)*100)</f>
        <v>0</v>
      </c>
      <c r="AE110" s="34">
        <v>11</v>
      </c>
      <c r="AF110" s="37">
        <f>14-(COUNTIF(D110:AE110,0))</f>
        <v>0</v>
      </c>
      <c r="AG110" s="37">
        <f>D110+F110+J110+H110+L110+N110+ P110+R110+T110+V110+X110+Z110+AB110+AD110</f>
        <v>0</v>
      </c>
      <c r="AH110" s="37"/>
      <c r="AI110" s="22"/>
    </row>
    <row r="111" spans="1:35" hidden="1" x14ac:dyDescent="0.2">
      <c r="A111" s="21" t="s">
        <v>182</v>
      </c>
      <c r="B111" s="21" t="s">
        <v>183</v>
      </c>
      <c r="C111" s="21">
        <v>305</v>
      </c>
      <c r="D111" s="19">
        <f>IF(E111="",0,(($E$6-E111+1)/$E$6)*100)</f>
        <v>0</v>
      </c>
      <c r="E111" s="11">
        <v>28</v>
      </c>
      <c r="F111" s="19">
        <f>IF(G111="",0,(($G$6-G111+1)/$G$6)*100)</f>
        <v>0</v>
      </c>
      <c r="G111" s="11">
        <v>11</v>
      </c>
      <c r="H111" s="19">
        <f>IF(I111="",0,(($I$6-I111+1)/$I$6)*100)</f>
        <v>0</v>
      </c>
      <c r="I111" s="11">
        <v>23</v>
      </c>
      <c r="J111" s="15">
        <f>IF(K111="",0,(($K$6-K111+1)/$K$6)*100)</f>
        <v>0</v>
      </c>
      <c r="K111" s="11">
        <v>12</v>
      </c>
      <c r="L111" s="15">
        <f>IF(M111="",0,(($M$6-M111+1)/$M$6)*100)</f>
        <v>0</v>
      </c>
      <c r="M111" s="16">
        <v>22</v>
      </c>
      <c r="N111" s="15">
        <f>IF(O111="",0,(($O$6-O111+1)/$O$6)*100)</f>
        <v>0</v>
      </c>
      <c r="O111" s="11">
        <v>9</v>
      </c>
      <c r="P111" s="15">
        <f>IF(Q111="",0,(($Q$6-Q111+1)/$Q$6)*100)</f>
        <v>0</v>
      </c>
      <c r="Q111" s="11">
        <v>11</v>
      </c>
      <c r="R111" s="15">
        <f>IF(S111="",0,(($S$6-S111+1)/$S$6)*100)</f>
        <v>0</v>
      </c>
      <c r="S111" s="16">
        <v>16</v>
      </c>
      <c r="T111" s="15">
        <f>IF(U111="",0,(($U$6-U111+1)/$U$6)*100)</f>
        <v>0</v>
      </c>
      <c r="U111" s="11">
        <v>18</v>
      </c>
      <c r="V111" s="15">
        <f>IF(W111="",0,(($W$6-W111+1)/$W$6)*100)</f>
        <v>0</v>
      </c>
      <c r="W111" s="11">
        <v>13</v>
      </c>
      <c r="X111" s="15">
        <f>IF(Y111="",0,(($Y$6-Y111+1)/$Y$6)*100)</f>
        <v>0</v>
      </c>
      <c r="Y111" s="11">
        <v>53</v>
      </c>
      <c r="Z111" s="15">
        <f>IF(AA111="",0,(($AA$6-AA111+1)/$AA$6)*100)</f>
        <v>0</v>
      </c>
      <c r="AA111" s="34">
        <v>13</v>
      </c>
      <c r="AB111" s="15">
        <f>IF(AC111="",0,(($AC$6-AC111+1)/$AC$6)*100)</f>
        <v>0</v>
      </c>
      <c r="AC111" s="34">
        <v>16</v>
      </c>
      <c r="AD111" s="15">
        <f>IF(AE111="",0,(($AE$6-AE111+1)/$AE$6)*100)</f>
        <v>0</v>
      </c>
      <c r="AE111" s="34">
        <v>11</v>
      </c>
      <c r="AF111" s="37">
        <f>14-(COUNTIF(D111:AE111,0))</f>
        <v>0</v>
      </c>
      <c r="AG111" s="37">
        <f>D111+F111+J111+H111+L111+N111+ P111+R111+T111+V111+X111+Z111+AB111+AD111</f>
        <v>0</v>
      </c>
      <c r="AH111" s="37"/>
      <c r="AI111" s="22"/>
    </row>
    <row r="112" spans="1:35" hidden="1" x14ac:dyDescent="0.2">
      <c r="A112" s="21" t="s">
        <v>46</v>
      </c>
      <c r="B112" s="21" t="s">
        <v>42</v>
      </c>
      <c r="C112" s="21">
        <v>536</v>
      </c>
      <c r="D112" s="19">
        <f>IF(E112="",0,(($E$6-E112+1)/$E$6)*100)</f>
        <v>0</v>
      </c>
      <c r="E112" s="11">
        <v>28</v>
      </c>
      <c r="F112" s="19">
        <f>IF(G112="",0,(($G$6-G112+1)/$G$6)*100)</f>
        <v>0</v>
      </c>
      <c r="G112" s="11">
        <v>11</v>
      </c>
      <c r="H112" s="19">
        <f>IF(I112="",0,(($I$6-I112+1)/$I$6)*100)</f>
        <v>0</v>
      </c>
      <c r="I112" s="11">
        <v>23</v>
      </c>
      <c r="J112" s="15">
        <f>IF(K112="",0,(($K$6-K112+1)/$K$6)*100)</f>
        <v>0</v>
      </c>
      <c r="K112" s="11">
        <v>12</v>
      </c>
      <c r="L112" s="15">
        <f>IF(M112="",0,(($M$6-M112+1)/$M$6)*100)</f>
        <v>0</v>
      </c>
      <c r="M112" s="16">
        <v>22</v>
      </c>
      <c r="N112" s="15">
        <f>IF(O112="",0,(($O$6-O112+1)/$O$6)*100)</f>
        <v>0</v>
      </c>
      <c r="O112" s="11">
        <v>9</v>
      </c>
      <c r="P112" s="15">
        <f>IF(Q112="",0,(($Q$6-Q112+1)/$Q$6)*100)</f>
        <v>0</v>
      </c>
      <c r="Q112" s="11">
        <v>11</v>
      </c>
      <c r="R112" s="15">
        <f>IF(S112="",0,(($S$6-S112+1)/$S$6)*100)</f>
        <v>0</v>
      </c>
      <c r="S112" s="16">
        <v>16</v>
      </c>
      <c r="T112" s="15">
        <f>IF(U112="",0,(($U$6-U112+1)/$U$6)*100)</f>
        <v>0</v>
      </c>
      <c r="U112" s="11">
        <v>18</v>
      </c>
      <c r="V112" s="15">
        <f>IF(W112="",0,(($W$6-W112+1)/$W$6)*100)</f>
        <v>0</v>
      </c>
      <c r="W112" s="11">
        <v>13</v>
      </c>
      <c r="X112" s="15">
        <f>IF(Y112="",0,(($Y$6-Y112+1)/$Y$6)*100)</f>
        <v>0</v>
      </c>
      <c r="Y112" s="11">
        <v>53</v>
      </c>
      <c r="Z112" s="15">
        <f>IF(AA112="",0,(($AA$6-AA112+1)/$AA$6)*100)</f>
        <v>0</v>
      </c>
      <c r="AA112" s="34">
        <v>13</v>
      </c>
      <c r="AB112" s="15">
        <f>IF(AC112="",0,(($AC$6-AC112+1)/$AC$6)*100)</f>
        <v>0</v>
      </c>
      <c r="AC112" s="34">
        <v>16</v>
      </c>
      <c r="AD112" s="15">
        <f>IF(AE112="",0,(($AE$6-AE112+1)/$AE$6)*100)</f>
        <v>0</v>
      </c>
      <c r="AE112" s="34">
        <v>11</v>
      </c>
      <c r="AF112" s="37">
        <f>14-(COUNTIF(D112:AE112,0))</f>
        <v>0</v>
      </c>
      <c r="AG112" s="37">
        <f>D112+F112+J112+H112+L112+N112+ P112+R112+T112+V112+X112+Z112+AB112+AD112</f>
        <v>0</v>
      </c>
      <c r="AH112" s="37"/>
      <c r="AI112" s="22"/>
    </row>
    <row r="113" spans="1:35" hidden="1" x14ac:dyDescent="0.2">
      <c r="A113" s="22" t="s">
        <v>163</v>
      </c>
      <c r="B113" s="21" t="s">
        <v>10</v>
      </c>
      <c r="C113" s="22">
        <v>86</v>
      </c>
      <c r="D113" s="19">
        <f>IF(E113="",0,(($E$6-E113+1)/$E$6)*100)</f>
        <v>0</v>
      </c>
      <c r="E113" s="11">
        <v>28</v>
      </c>
      <c r="F113" s="19">
        <f>IF(G113="",0,(($G$6-G113+1)/$G$6)*100)</f>
        <v>0</v>
      </c>
      <c r="G113" s="11">
        <v>11</v>
      </c>
      <c r="H113" s="19">
        <f>IF(I113="",0,(($I$6-I113+1)/$I$6)*100)</f>
        <v>0</v>
      </c>
      <c r="I113" s="11">
        <v>23</v>
      </c>
      <c r="J113" s="15">
        <f>IF(K113="",0,(($K$6-K113+1)/$K$6)*100)</f>
        <v>0</v>
      </c>
      <c r="K113" s="11">
        <v>12</v>
      </c>
      <c r="L113" s="15">
        <f>IF(M113="",0,(($M$6-M113+1)/$M$6)*100)</f>
        <v>0</v>
      </c>
      <c r="M113" s="16">
        <v>22</v>
      </c>
      <c r="N113" s="15">
        <f>IF(O113="",0,(($O$6-O113+1)/$O$6)*100)</f>
        <v>0</v>
      </c>
      <c r="O113" s="11">
        <v>9</v>
      </c>
      <c r="P113" s="15">
        <f>IF(Q113="",0,(($Q$6-Q113+1)/$Q$6)*100)</f>
        <v>0</v>
      </c>
      <c r="Q113" s="11">
        <v>11</v>
      </c>
      <c r="R113" s="15">
        <f>IF(S113="",0,(($S$6-S113+1)/$S$6)*100)</f>
        <v>0</v>
      </c>
      <c r="S113" s="16">
        <v>16</v>
      </c>
      <c r="T113" s="15">
        <f>IF(U113="",0,(($U$6-U113+1)/$U$6)*100)</f>
        <v>0</v>
      </c>
      <c r="U113" s="11">
        <v>18</v>
      </c>
      <c r="V113" s="15">
        <f>IF(W113="",0,(($W$6-W113+1)/$W$6)*100)</f>
        <v>0</v>
      </c>
      <c r="W113" s="11">
        <v>13</v>
      </c>
      <c r="X113" s="15">
        <f>IF(Y113="",0,(($Y$6-Y113+1)/$Y$6)*100)</f>
        <v>0</v>
      </c>
      <c r="Y113" s="11">
        <v>53</v>
      </c>
      <c r="Z113" s="15">
        <f>IF(AA113="",0,(($AA$6-AA113+1)/$AA$6)*100)</f>
        <v>0</v>
      </c>
      <c r="AA113" s="34">
        <v>13</v>
      </c>
      <c r="AB113" s="15">
        <f>IF(AC113="",0,(($AC$6-AC113+1)/$AC$6)*100)</f>
        <v>0</v>
      </c>
      <c r="AC113" s="34">
        <v>16</v>
      </c>
      <c r="AD113" s="15">
        <f>IF(AE113="",0,(($AE$6-AE113+1)/$AE$6)*100)</f>
        <v>0</v>
      </c>
      <c r="AE113" s="34">
        <v>11</v>
      </c>
      <c r="AF113" s="37">
        <f>14-(COUNTIF(D113:AE113,0))</f>
        <v>0</v>
      </c>
      <c r="AG113" s="37">
        <f>D113+F113+J113+H113+L113+N113+ P113+R113+T113+V113+X113+Z113+AB113+AD113</f>
        <v>0</v>
      </c>
      <c r="AH113" s="37"/>
      <c r="AI113" s="22"/>
    </row>
    <row r="114" spans="1:35" hidden="1" x14ac:dyDescent="0.2">
      <c r="A114" s="21" t="s">
        <v>169</v>
      </c>
      <c r="B114" s="21" t="s">
        <v>165</v>
      </c>
      <c r="C114" s="21">
        <v>216</v>
      </c>
      <c r="D114" s="19">
        <f>IF(E114="",0,(($E$6-E114+1)/$E$6)*100)</f>
        <v>0</v>
      </c>
      <c r="E114" s="11">
        <v>28</v>
      </c>
      <c r="F114" s="19">
        <f>IF(G114="",0,(($G$6-G114+1)/$G$6)*100)</f>
        <v>0</v>
      </c>
      <c r="G114" s="11">
        <v>11</v>
      </c>
      <c r="H114" s="19">
        <f>IF(I114="",0,(($I$6-I114+1)/$I$6)*100)</f>
        <v>0</v>
      </c>
      <c r="I114" s="11">
        <v>23</v>
      </c>
      <c r="J114" s="15">
        <f>IF(K114="",0,(($K$6-K114+1)/$K$6)*100)</f>
        <v>0</v>
      </c>
      <c r="K114" s="11">
        <v>12</v>
      </c>
      <c r="L114" s="15">
        <f>IF(M114="",0,(($M$6-M114+1)/$M$6)*100)</f>
        <v>0</v>
      </c>
      <c r="M114" s="16">
        <v>22</v>
      </c>
      <c r="N114" s="15">
        <f>IF(O114="",0,(($O$6-O114+1)/$O$6)*100)</f>
        <v>0</v>
      </c>
      <c r="O114" s="11">
        <v>9</v>
      </c>
      <c r="P114" s="15">
        <f>IF(Q114="",0,(($Q$6-Q114+1)/$Q$6)*100)</f>
        <v>0</v>
      </c>
      <c r="Q114" s="11">
        <v>11</v>
      </c>
      <c r="R114" s="15">
        <f>IF(S114="",0,(($S$6-S114+1)/$S$6)*100)</f>
        <v>0</v>
      </c>
      <c r="S114" s="16">
        <v>16</v>
      </c>
      <c r="T114" s="15">
        <f>IF(U114="",0,(($U$6-U114+1)/$U$6)*100)</f>
        <v>0</v>
      </c>
      <c r="U114" s="11">
        <v>18</v>
      </c>
      <c r="V114" s="15">
        <f>IF(W114="",0,(($W$6-W114+1)/$W$6)*100)</f>
        <v>0</v>
      </c>
      <c r="W114" s="11">
        <v>13</v>
      </c>
      <c r="X114" s="15">
        <f>IF(Y114="",0,(($Y$6-Y114+1)/$Y$6)*100)</f>
        <v>0</v>
      </c>
      <c r="Y114" s="11">
        <v>53</v>
      </c>
      <c r="Z114" s="15">
        <f>IF(AA114="",0,(($AA$6-AA114+1)/$AA$6)*100)</f>
        <v>0</v>
      </c>
      <c r="AA114" s="34">
        <v>13</v>
      </c>
      <c r="AB114" s="15">
        <f>IF(AC114="",0,(($AC$6-AC114+1)/$AC$6)*100)</f>
        <v>0</v>
      </c>
      <c r="AC114" s="34">
        <v>16</v>
      </c>
      <c r="AD114" s="15">
        <f>IF(AE114="",0,(($AE$6-AE114+1)/$AE$6)*100)</f>
        <v>0</v>
      </c>
      <c r="AE114" s="34">
        <v>11</v>
      </c>
      <c r="AF114" s="37">
        <f>14-(COUNTIF(D114:AE114,0))</f>
        <v>0</v>
      </c>
      <c r="AG114" s="37">
        <f>D114+F114+J114+H114+L114+N114+ P114+R114+T114+V114+X114+Z114+AB114+AD114</f>
        <v>0</v>
      </c>
      <c r="AH114" s="37"/>
      <c r="AI114" s="22"/>
    </row>
    <row r="115" spans="1:35" hidden="1" x14ac:dyDescent="0.2">
      <c r="A115" s="21" t="s">
        <v>170</v>
      </c>
      <c r="B115" s="21" t="s">
        <v>38</v>
      </c>
      <c r="C115" s="21">
        <v>539</v>
      </c>
      <c r="D115" s="19">
        <f>IF(E115="",0,(($E$6-E115+1)/$E$6)*100)</f>
        <v>0</v>
      </c>
      <c r="E115" s="11">
        <v>28</v>
      </c>
      <c r="F115" s="19">
        <f>IF(G115="",0,(($G$6-G115+1)/$G$6)*100)</f>
        <v>0</v>
      </c>
      <c r="G115" s="11">
        <v>11</v>
      </c>
      <c r="H115" s="19">
        <f>IF(I115="",0,(($I$6-I115+1)/$I$6)*100)</f>
        <v>0</v>
      </c>
      <c r="I115" s="11">
        <v>23</v>
      </c>
      <c r="J115" s="15">
        <f>IF(K115="",0,(($K$6-K115+1)/$K$6)*100)</f>
        <v>0</v>
      </c>
      <c r="K115" s="11">
        <v>12</v>
      </c>
      <c r="L115" s="15">
        <f>IF(M115="",0,(($M$6-M115+1)/$M$6)*100)</f>
        <v>0</v>
      </c>
      <c r="M115" s="16">
        <v>22</v>
      </c>
      <c r="N115" s="15">
        <f>IF(O115="",0,(($O$6-O115+1)/$O$6)*100)</f>
        <v>0</v>
      </c>
      <c r="O115" s="11">
        <v>9</v>
      </c>
      <c r="P115" s="15">
        <f>IF(Q115="",0,(($Q$6-Q115+1)/$Q$6)*100)</f>
        <v>0</v>
      </c>
      <c r="Q115" s="11">
        <v>11</v>
      </c>
      <c r="R115" s="15">
        <f>IF(S115="",0,(($S$6-S115+1)/$S$6)*100)</f>
        <v>0</v>
      </c>
      <c r="S115" s="16">
        <v>16</v>
      </c>
      <c r="T115" s="15">
        <f>IF(U115="",0,(($U$6-U115+1)/$U$6)*100)</f>
        <v>0</v>
      </c>
      <c r="U115" s="11">
        <v>18</v>
      </c>
      <c r="V115" s="15">
        <f>IF(W115="",0,(($W$6-W115+1)/$W$6)*100)</f>
        <v>0</v>
      </c>
      <c r="W115" s="11">
        <v>13</v>
      </c>
      <c r="X115" s="15">
        <f>IF(Y115="",0,(($Y$6-Y115+1)/$Y$6)*100)</f>
        <v>0</v>
      </c>
      <c r="Y115" s="11">
        <v>53</v>
      </c>
      <c r="Z115" s="15">
        <f>IF(AA115="",0,(($AA$6-AA115+1)/$AA$6)*100)</f>
        <v>0</v>
      </c>
      <c r="AA115" s="34">
        <v>13</v>
      </c>
      <c r="AB115" s="15">
        <f>IF(AC115="",0,(($AC$6-AC115+1)/$AC$6)*100)</f>
        <v>0</v>
      </c>
      <c r="AC115" s="34">
        <v>16</v>
      </c>
      <c r="AD115" s="15">
        <f>IF(AE115="",0,(($AE$6-AE115+1)/$AE$6)*100)</f>
        <v>0</v>
      </c>
      <c r="AE115" s="34">
        <v>11</v>
      </c>
      <c r="AF115" s="37">
        <f>14-(COUNTIF(D115:AE115,0))</f>
        <v>0</v>
      </c>
      <c r="AG115" s="37">
        <f>D115+F115+J115+H115+L115+N115+ P115+R115+T115+V115+X115+Z115+AB115+AD115</f>
        <v>0</v>
      </c>
      <c r="AH115" s="37"/>
      <c r="AI115" s="22"/>
    </row>
    <row r="116" spans="1:35" hidden="1" x14ac:dyDescent="0.2">
      <c r="A116" s="21" t="s">
        <v>146</v>
      </c>
      <c r="B116" s="25" t="s">
        <v>37</v>
      </c>
      <c r="C116" s="36">
        <v>448</v>
      </c>
      <c r="D116" s="19">
        <f>IF(E116="",0,(($E$6-E116+1)/$E$6)*100)</f>
        <v>0</v>
      </c>
      <c r="E116" s="11">
        <v>28</v>
      </c>
      <c r="F116" s="19">
        <f>IF(G116="",0,(($G$6-G116+1)/$G$6)*100)</f>
        <v>0</v>
      </c>
      <c r="G116" s="11">
        <v>11</v>
      </c>
      <c r="H116" s="19">
        <f>IF(I116="",0,(($I$6-I116+1)/$I$6)*100)</f>
        <v>0</v>
      </c>
      <c r="I116" s="11">
        <v>23</v>
      </c>
      <c r="J116" s="15">
        <f>IF(K116="",0,(($K$6-K116+1)/$K$6)*100)</f>
        <v>0</v>
      </c>
      <c r="K116" s="11">
        <v>12</v>
      </c>
      <c r="L116" s="15">
        <f>IF(M116="",0,(($M$6-M116+1)/$M$6)*100)</f>
        <v>0</v>
      </c>
      <c r="M116" s="16">
        <v>22</v>
      </c>
      <c r="N116" s="15">
        <f>IF(O116="",0,(($O$6-O116+1)/$O$6)*100)</f>
        <v>0</v>
      </c>
      <c r="O116" s="11">
        <v>9</v>
      </c>
      <c r="P116" s="15">
        <f>IF(Q116="",0,(($Q$6-Q116+1)/$Q$6)*100)</f>
        <v>0</v>
      </c>
      <c r="Q116" s="11">
        <v>11</v>
      </c>
      <c r="R116" s="15">
        <f>IF(S116="",0,(($S$6-S116+1)/$S$6)*100)</f>
        <v>0</v>
      </c>
      <c r="S116" s="16">
        <v>16</v>
      </c>
      <c r="T116" s="15">
        <f>IF(U116="",0,(($U$6-U116+1)/$U$6)*100)</f>
        <v>0</v>
      </c>
      <c r="U116" s="11">
        <v>18</v>
      </c>
      <c r="V116" s="15">
        <f>IF(W116="",0,(($W$6-W116+1)/$W$6)*100)</f>
        <v>0</v>
      </c>
      <c r="W116" s="11">
        <v>13</v>
      </c>
      <c r="X116" s="15">
        <f>IF(Y116="",0,(($Y$6-Y116+1)/$Y$6)*100)</f>
        <v>0</v>
      </c>
      <c r="Y116" s="11">
        <v>53</v>
      </c>
      <c r="Z116" s="15">
        <f>IF(AA116="",0,(($AA$6-AA116+1)/$AA$6)*100)</f>
        <v>0</v>
      </c>
      <c r="AA116" s="34">
        <v>13</v>
      </c>
      <c r="AB116" s="15">
        <f>IF(AC116="",0,(($AC$6-AC116+1)/$AC$6)*100)</f>
        <v>0</v>
      </c>
      <c r="AC116" s="34">
        <v>16</v>
      </c>
      <c r="AD116" s="15">
        <f>IF(AE116="",0,(($AE$6-AE116+1)/$AE$6)*100)</f>
        <v>0</v>
      </c>
      <c r="AE116" s="34">
        <v>11</v>
      </c>
      <c r="AF116" s="37">
        <f>14-(COUNTIF(D116:AE116,0))</f>
        <v>0</v>
      </c>
      <c r="AG116" s="37">
        <f>D116+F116+J116+H116+L116+N116+ P116+R116+T116+V116+X116+Z116+AB116+AD116</f>
        <v>0</v>
      </c>
      <c r="AH116" s="37"/>
      <c r="AI116" s="22"/>
    </row>
    <row r="117" spans="1:35" hidden="1" x14ac:dyDescent="0.2">
      <c r="A117" s="21" t="s">
        <v>84</v>
      </c>
      <c r="B117" s="21" t="s">
        <v>10</v>
      </c>
      <c r="C117" s="21">
        <v>324</v>
      </c>
      <c r="D117" s="19">
        <f>IF(E117="",0,(($E$6-E117+1)/$E$6)*100)</f>
        <v>0</v>
      </c>
      <c r="E117" s="11">
        <v>28</v>
      </c>
      <c r="F117" s="19">
        <f>IF(G117="",0,(($G$6-G117+1)/$G$6)*100)</f>
        <v>0</v>
      </c>
      <c r="G117" s="11">
        <v>11</v>
      </c>
      <c r="H117" s="19">
        <f>IF(I117="",0,(($I$6-I117+1)/$I$6)*100)</f>
        <v>0</v>
      </c>
      <c r="I117" s="11">
        <v>23</v>
      </c>
      <c r="J117" s="15">
        <f>IF(K117="",0,(($K$6-K117+1)/$K$6)*100)</f>
        <v>0</v>
      </c>
      <c r="K117" s="11">
        <v>12</v>
      </c>
      <c r="L117" s="15">
        <f>IF(M117="",0,(($M$6-M117+1)/$M$6)*100)</f>
        <v>0</v>
      </c>
      <c r="M117" s="16">
        <v>22</v>
      </c>
      <c r="N117" s="15">
        <f>IF(O117="",0,(($O$6-O117+1)/$O$6)*100)</f>
        <v>0</v>
      </c>
      <c r="O117" s="11">
        <v>9</v>
      </c>
      <c r="P117" s="15">
        <f>IF(Q117="",0,(($Q$6-Q117+1)/$Q$6)*100)</f>
        <v>0</v>
      </c>
      <c r="Q117" s="11">
        <v>11</v>
      </c>
      <c r="R117" s="15">
        <f>IF(S117="",0,(($S$6-S117+1)/$S$6)*100)</f>
        <v>0</v>
      </c>
      <c r="S117" s="16">
        <v>16</v>
      </c>
      <c r="T117" s="15">
        <f>IF(U117="",0,(($U$6-U117+1)/$U$6)*100)</f>
        <v>0</v>
      </c>
      <c r="U117" s="11">
        <v>18</v>
      </c>
      <c r="V117" s="15">
        <f>IF(W117="",0,(($W$6-W117+1)/$W$6)*100)</f>
        <v>0</v>
      </c>
      <c r="W117" s="11">
        <v>13</v>
      </c>
      <c r="X117" s="15">
        <f>IF(Y117="",0,(($Y$6-Y117+1)/$Y$6)*100)</f>
        <v>0</v>
      </c>
      <c r="Y117" s="11">
        <v>53</v>
      </c>
      <c r="Z117" s="15">
        <f>IF(AA117="",0,(($AA$6-AA117+1)/$AA$6)*100)</f>
        <v>0</v>
      </c>
      <c r="AA117" s="34">
        <v>13</v>
      </c>
      <c r="AB117" s="15">
        <f>IF(AC117="",0,(($AC$6-AC117+1)/$AC$6)*100)</f>
        <v>0</v>
      </c>
      <c r="AC117" s="34">
        <v>16</v>
      </c>
      <c r="AD117" s="15">
        <f>IF(AE117="",0,(($AE$6-AE117+1)/$AE$6)*100)</f>
        <v>0</v>
      </c>
      <c r="AE117" s="34">
        <v>11</v>
      </c>
      <c r="AF117" s="37">
        <f>14-(COUNTIF(D117:AE117,0))</f>
        <v>0</v>
      </c>
      <c r="AG117" s="37">
        <f>D117+F117+J117+H117+L117+N117+ P117+R117+T117+V117+X117+Z117+AB117+AD117</f>
        <v>0</v>
      </c>
      <c r="AH117" s="37"/>
      <c r="AI117" s="22"/>
    </row>
    <row r="118" spans="1:35" hidden="1" x14ac:dyDescent="0.2">
      <c r="A118" s="21" t="s">
        <v>190</v>
      </c>
      <c r="B118" s="21" t="s">
        <v>26</v>
      </c>
      <c r="C118" s="22">
        <v>289</v>
      </c>
      <c r="D118" s="19">
        <f>IF(E118="",0,(($E$6-E118+1)/$E$6)*100)</f>
        <v>0</v>
      </c>
      <c r="E118" s="11">
        <v>28</v>
      </c>
      <c r="F118" s="19">
        <f>IF(G118="",0,(($G$6-G118+1)/$G$6)*100)</f>
        <v>0</v>
      </c>
      <c r="G118" s="11">
        <v>11</v>
      </c>
      <c r="H118" s="19">
        <f>IF(I118="",0,(($I$6-I118+1)/$I$6)*100)</f>
        <v>0</v>
      </c>
      <c r="I118" s="11">
        <v>23</v>
      </c>
      <c r="J118" s="15">
        <f>IF(K118="",0,(($K$6-K118+1)/$K$6)*100)</f>
        <v>0</v>
      </c>
      <c r="K118" s="11">
        <v>12</v>
      </c>
      <c r="L118" s="15">
        <f>IF(M118="",0,(($M$6-M118+1)/$M$6)*100)</f>
        <v>0</v>
      </c>
      <c r="M118" s="16">
        <v>22</v>
      </c>
      <c r="N118" s="15">
        <f>IF(O118="",0,(($O$6-O118+1)/$O$6)*100)</f>
        <v>0</v>
      </c>
      <c r="O118" s="11">
        <v>9</v>
      </c>
      <c r="P118" s="15">
        <f>IF(Q118="",0,(($Q$6-Q118+1)/$Q$6)*100)</f>
        <v>0</v>
      </c>
      <c r="Q118" s="11">
        <v>11</v>
      </c>
      <c r="R118" s="15">
        <f>IF(S118="",0,(($S$6-S118+1)/$S$6)*100)</f>
        <v>0</v>
      </c>
      <c r="S118" s="16">
        <v>16</v>
      </c>
      <c r="T118" s="15">
        <f>IF(U118="",0,(($U$6-U118+1)/$U$6)*100)</f>
        <v>0</v>
      </c>
      <c r="U118" s="11">
        <v>18</v>
      </c>
      <c r="V118" s="15">
        <f>IF(W118="",0,(($W$6-W118+1)/$W$6)*100)</f>
        <v>0</v>
      </c>
      <c r="W118" s="11">
        <v>13</v>
      </c>
      <c r="X118" s="15">
        <f>IF(Y118="",0,(($Y$6-Y118+1)/$Y$6)*100)</f>
        <v>0</v>
      </c>
      <c r="Y118" s="11">
        <v>53</v>
      </c>
      <c r="Z118" s="15">
        <f>IF(AA118="",0,(($AA$6-AA118+1)/$AA$6)*100)</f>
        <v>0</v>
      </c>
      <c r="AA118" s="34">
        <v>13</v>
      </c>
      <c r="AB118" s="15">
        <f>IF(AC118="",0,(($AC$6-AC118+1)/$AC$6)*100)</f>
        <v>0</v>
      </c>
      <c r="AC118" s="34">
        <v>16</v>
      </c>
      <c r="AD118" s="15">
        <f>IF(AE118="",0,(($AE$6-AE118+1)/$AE$6)*100)</f>
        <v>0</v>
      </c>
      <c r="AE118" s="34">
        <v>11</v>
      </c>
      <c r="AF118" s="37">
        <f>14-(COUNTIF(D118:AE118,0))</f>
        <v>0</v>
      </c>
      <c r="AG118" s="37">
        <f>D118+F118+J118+H118+L118+N118+ P118+R118+T118+V118+X118+Z118+AB118+AD118</f>
        <v>0</v>
      </c>
      <c r="AH118" s="37"/>
      <c r="AI118" s="22"/>
    </row>
    <row r="119" spans="1:35" hidden="1" x14ac:dyDescent="0.2">
      <c r="A119" s="22" t="s">
        <v>191</v>
      </c>
      <c r="B119" s="25" t="s">
        <v>38</v>
      </c>
      <c r="C119" s="22">
        <v>290</v>
      </c>
      <c r="D119" s="19">
        <f>IF(E119="",0,(($E$6-E119+1)/$E$6)*100)</f>
        <v>0</v>
      </c>
      <c r="E119" s="11">
        <v>28</v>
      </c>
      <c r="F119" s="19">
        <f>IF(G119="",0,(($G$6-G119+1)/$G$6)*100)</f>
        <v>0</v>
      </c>
      <c r="G119" s="11">
        <v>11</v>
      </c>
      <c r="H119" s="19">
        <f>IF(I119="",0,(($I$6-I119+1)/$I$6)*100)</f>
        <v>0</v>
      </c>
      <c r="I119" s="11">
        <v>23</v>
      </c>
      <c r="J119" s="15">
        <f>IF(K119="",0,(($K$6-K119+1)/$K$6)*100)</f>
        <v>0</v>
      </c>
      <c r="K119" s="11">
        <v>12</v>
      </c>
      <c r="L119" s="15">
        <f>IF(M119="",0,(($M$6-M119+1)/$M$6)*100)</f>
        <v>0</v>
      </c>
      <c r="M119" s="16">
        <v>22</v>
      </c>
      <c r="N119" s="15">
        <f>IF(O119="",0,(($O$6-O119+1)/$O$6)*100)</f>
        <v>0</v>
      </c>
      <c r="O119" s="11">
        <v>9</v>
      </c>
      <c r="P119" s="15">
        <f>IF(Q119="",0,(($Q$6-Q119+1)/$Q$6)*100)</f>
        <v>0</v>
      </c>
      <c r="Q119" s="11">
        <v>11</v>
      </c>
      <c r="R119" s="15">
        <f>IF(S119="",0,(($S$6-S119+1)/$S$6)*100)</f>
        <v>0</v>
      </c>
      <c r="S119" s="16">
        <v>16</v>
      </c>
      <c r="T119" s="15">
        <f>IF(U119="",0,(($U$6-U119+1)/$U$6)*100)</f>
        <v>0</v>
      </c>
      <c r="U119" s="11">
        <v>18</v>
      </c>
      <c r="V119" s="15">
        <f>IF(W119="",0,(($W$6-W119+1)/$W$6)*100)</f>
        <v>0</v>
      </c>
      <c r="W119" s="11">
        <v>13</v>
      </c>
      <c r="X119" s="15">
        <f>IF(Y119="",0,(($Y$6-Y119+1)/$Y$6)*100)</f>
        <v>0</v>
      </c>
      <c r="Y119" s="11">
        <v>53</v>
      </c>
      <c r="Z119" s="15">
        <f>IF(AA119="",0,(($AA$6-AA119+1)/$AA$6)*100)</f>
        <v>0</v>
      </c>
      <c r="AA119" s="34">
        <v>13</v>
      </c>
      <c r="AB119" s="15">
        <f>IF(AC119="",0,(($AC$6-AC119+1)/$AC$6)*100)</f>
        <v>0</v>
      </c>
      <c r="AC119" s="34">
        <v>16</v>
      </c>
      <c r="AD119" s="15">
        <f>IF(AE119="",0,(($AE$6-AE119+1)/$AE$6)*100)</f>
        <v>0</v>
      </c>
      <c r="AE119" s="34">
        <v>11</v>
      </c>
      <c r="AF119" s="37">
        <f>14-(COUNTIF(D119:AE119,0))</f>
        <v>0</v>
      </c>
      <c r="AG119" s="37">
        <f>D119+F119+J119+H119+L119+N119+ P119+R119+T119+V119+X119+Z119+AB119+AD119</f>
        <v>0</v>
      </c>
      <c r="AH119" s="37"/>
      <c r="AI119" s="22"/>
    </row>
    <row r="120" spans="1:35" hidden="1" x14ac:dyDescent="0.2">
      <c r="A120" s="21" t="s">
        <v>74</v>
      </c>
      <c r="B120" s="21" t="s">
        <v>12</v>
      </c>
      <c r="C120" s="21">
        <v>222</v>
      </c>
      <c r="D120" s="19">
        <f>IF(E120="",0,(($E$6-E120+1)/$E$6)*100)</f>
        <v>0</v>
      </c>
      <c r="E120" s="11">
        <v>28</v>
      </c>
      <c r="F120" s="19">
        <f>IF(G120="",0,(($G$6-G120+1)/$G$6)*100)</f>
        <v>0</v>
      </c>
      <c r="G120" s="11">
        <v>11</v>
      </c>
      <c r="H120" s="19">
        <f>IF(I120="",0,(($I$6-I120+1)/$I$6)*100)</f>
        <v>0</v>
      </c>
      <c r="I120" s="11">
        <v>23</v>
      </c>
      <c r="J120" s="15">
        <f>IF(K120="",0,(($K$6-K120+1)/$K$6)*100)</f>
        <v>0</v>
      </c>
      <c r="K120" s="11">
        <v>12</v>
      </c>
      <c r="L120" s="15">
        <f>IF(M120="",0,(($M$6-M120+1)/$M$6)*100)</f>
        <v>0</v>
      </c>
      <c r="M120" s="16">
        <v>22</v>
      </c>
      <c r="N120" s="15">
        <f>IF(O120="",0,(($O$6-O120+1)/$O$6)*100)</f>
        <v>0</v>
      </c>
      <c r="O120" s="11">
        <v>9</v>
      </c>
      <c r="P120" s="15">
        <f>IF(Q120="",0,(($Q$6-Q120+1)/$Q$6)*100)</f>
        <v>0</v>
      </c>
      <c r="Q120" s="11">
        <v>11</v>
      </c>
      <c r="R120" s="15">
        <f>IF(S120="",0,(($S$6-S120+1)/$S$6)*100)</f>
        <v>0</v>
      </c>
      <c r="S120" s="16">
        <v>16</v>
      </c>
      <c r="T120" s="15">
        <f>IF(U120="",0,(($U$6-U120+1)/$U$6)*100)</f>
        <v>0</v>
      </c>
      <c r="U120" s="11">
        <v>18</v>
      </c>
      <c r="V120" s="15">
        <f>IF(W120="",0,(($W$6-W120+1)/$W$6)*100)</f>
        <v>0</v>
      </c>
      <c r="W120" s="11">
        <v>13</v>
      </c>
      <c r="X120" s="15">
        <f>IF(Y120="",0,(($Y$6-Y120+1)/$Y$6)*100)</f>
        <v>0</v>
      </c>
      <c r="Y120" s="11">
        <v>53</v>
      </c>
      <c r="Z120" s="15">
        <f>IF(AA120="",0,(($AA$6-AA120+1)/$AA$6)*100)</f>
        <v>0</v>
      </c>
      <c r="AA120" s="34">
        <v>13</v>
      </c>
      <c r="AB120" s="15">
        <f>IF(AC120="",0,(($AC$6-AC120+1)/$AC$6)*100)</f>
        <v>0</v>
      </c>
      <c r="AC120" s="34">
        <v>16</v>
      </c>
      <c r="AD120" s="15">
        <f>IF(AE120="",0,(($AE$6-AE120+1)/$AE$6)*100)</f>
        <v>0</v>
      </c>
      <c r="AE120" s="34">
        <v>11</v>
      </c>
      <c r="AF120" s="37">
        <f>14-(COUNTIF(D120:AE120,0))</f>
        <v>0</v>
      </c>
      <c r="AG120" s="37">
        <f>D120+F120+J120+H120+L120+N120+ P120+R120+T120+V120+X120+Z120+AB120+AD120</f>
        <v>0</v>
      </c>
      <c r="AH120" s="37"/>
      <c r="AI120" s="22"/>
    </row>
    <row r="121" spans="1:35" hidden="1" x14ac:dyDescent="0.2">
      <c r="A121" s="22" t="s">
        <v>22</v>
      </c>
      <c r="B121" s="21" t="s">
        <v>23</v>
      </c>
      <c r="C121" s="22">
        <v>482</v>
      </c>
      <c r="D121" s="19">
        <f>IF(E121="",0,(($E$6-E121+1)/$E$6)*100)</f>
        <v>0</v>
      </c>
      <c r="E121" s="11">
        <v>28</v>
      </c>
      <c r="F121" s="19">
        <f>IF(G121="",0,(($G$6-G121+1)/$G$6)*100)</f>
        <v>0</v>
      </c>
      <c r="G121" s="11">
        <v>11</v>
      </c>
      <c r="H121" s="19">
        <f>IF(I121="",0,(($I$6-I121+1)/$I$6)*100)</f>
        <v>0</v>
      </c>
      <c r="I121" s="11">
        <v>23</v>
      </c>
      <c r="J121" s="15">
        <f>IF(K121="",0,(($K$6-K121+1)/$K$6)*100)</f>
        <v>0</v>
      </c>
      <c r="K121" s="11">
        <v>12</v>
      </c>
      <c r="L121" s="15">
        <f>IF(M121="",0,(($M$6-M121+1)/$M$6)*100)</f>
        <v>0</v>
      </c>
      <c r="M121" s="16">
        <v>22</v>
      </c>
      <c r="N121" s="15">
        <f>IF(O121="",0,(($O$6-O121+1)/$O$6)*100)</f>
        <v>0</v>
      </c>
      <c r="O121" s="11">
        <v>9</v>
      </c>
      <c r="P121" s="15">
        <f>IF(Q121="",0,(($Q$6-Q121+1)/$Q$6)*100)</f>
        <v>0</v>
      </c>
      <c r="Q121" s="11">
        <v>11</v>
      </c>
      <c r="R121" s="15">
        <f>IF(S121="",0,(($S$6-S121+1)/$S$6)*100)</f>
        <v>0</v>
      </c>
      <c r="S121" s="16">
        <v>16</v>
      </c>
      <c r="T121" s="15">
        <f>IF(U121="",0,(($U$6-U121+1)/$U$6)*100)</f>
        <v>0</v>
      </c>
      <c r="U121" s="11">
        <v>18</v>
      </c>
      <c r="V121" s="15">
        <f>IF(W121="",0,(($W$6-W121+1)/$W$6)*100)</f>
        <v>0</v>
      </c>
      <c r="W121" s="11">
        <v>13</v>
      </c>
      <c r="X121" s="15">
        <f>IF(Y121="",0,(($Y$6-Y121+1)/$Y$6)*100)</f>
        <v>0</v>
      </c>
      <c r="Y121" s="11">
        <v>53</v>
      </c>
      <c r="Z121" s="15">
        <f>IF(AA121="",0,(($AA$6-AA121+1)/$AA$6)*100)</f>
        <v>0</v>
      </c>
      <c r="AA121" s="34">
        <v>13</v>
      </c>
      <c r="AB121" s="15">
        <f>IF(AC121="",0,(($AC$6-AC121+1)/$AC$6)*100)</f>
        <v>0</v>
      </c>
      <c r="AC121" s="34">
        <v>16</v>
      </c>
      <c r="AD121" s="15">
        <f>IF(AE121="",0,(($AE$6-AE121+1)/$AE$6)*100)</f>
        <v>0</v>
      </c>
      <c r="AE121" s="34">
        <v>11</v>
      </c>
      <c r="AF121" s="37">
        <f>14-(COUNTIF(D121:AE121,0))</f>
        <v>0</v>
      </c>
      <c r="AG121" s="37">
        <f>D121+F121+J121+H121+L121+N121+ P121+R121+T121+V121+X121+Z121+AB121+AD121</f>
        <v>0</v>
      </c>
      <c r="AH121" s="37"/>
      <c r="AI121" s="22"/>
    </row>
    <row r="122" spans="1:35" hidden="1" x14ac:dyDescent="0.2">
      <c r="A122" s="21" t="s">
        <v>136</v>
      </c>
      <c r="B122" s="21" t="s">
        <v>10</v>
      </c>
      <c r="C122" s="22">
        <v>456</v>
      </c>
      <c r="D122" s="19">
        <f>IF(E122="",0,(($E$6-E122+1)/$E$6)*100)</f>
        <v>0</v>
      </c>
      <c r="E122" s="11">
        <v>28</v>
      </c>
      <c r="F122" s="19">
        <f>IF(G122="",0,(($G$6-G122+1)/$G$6)*100)</f>
        <v>0</v>
      </c>
      <c r="G122" s="11">
        <v>11</v>
      </c>
      <c r="H122" s="19">
        <f>IF(I122="",0,(($I$6-I122+1)/$I$6)*100)</f>
        <v>0</v>
      </c>
      <c r="I122" s="11">
        <v>23</v>
      </c>
      <c r="J122" s="15">
        <f>IF(K122="",0,(($K$6-K122+1)/$K$6)*100)</f>
        <v>0</v>
      </c>
      <c r="K122" s="11">
        <v>12</v>
      </c>
      <c r="L122" s="15">
        <f>IF(M122="",0,(($M$6-M122+1)/$M$6)*100)</f>
        <v>0</v>
      </c>
      <c r="M122" s="16">
        <v>22</v>
      </c>
      <c r="N122" s="15">
        <f>IF(O122="",0,(($O$6-O122+1)/$O$6)*100)</f>
        <v>0</v>
      </c>
      <c r="O122" s="11">
        <v>9</v>
      </c>
      <c r="P122" s="15">
        <f>IF(Q122="",0,(($Q$6-Q122+1)/$Q$6)*100)</f>
        <v>0</v>
      </c>
      <c r="Q122" s="11">
        <v>11</v>
      </c>
      <c r="R122" s="15">
        <f>IF(S122="",0,(($S$6-S122+1)/$S$6)*100)</f>
        <v>0</v>
      </c>
      <c r="S122" s="16">
        <v>16</v>
      </c>
      <c r="T122" s="15">
        <f>IF(U122="",0,(($U$6-U122+1)/$U$6)*100)</f>
        <v>0</v>
      </c>
      <c r="U122" s="11">
        <v>18</v>
      </c>
      <c r="V122" s="15">
        <f>IF(W122="",0,(($W$6-W122+1)/$W$6)*100)</f>
        <v>0</v>
      </c>
      <c r="W122" s="11">
        <v>13</v>
      </c>
      <c r="X122" s="15">
        <f>IF(Y122="",0,(($Y$6-Y122+1)/$Y$6)*100)</f>
        <v>0</v>
      </c>
      <c r="Y122" s="11">
        <v>53</v>
      </c>
      <c r="Z122" s="15">
        <f>IF(AA122="",0,(($AA$6-AA122+1)/$AA$6)*100)</f>
        <v>0</v>
      </c>
      <c r="AA122" s="34">
        <v>13</v>
      </c>
      <c r="AB122" s="15">
        <f>IF(AC122="",0,(($AC$6-AC122+1)/$AC$6)*100)</f>
        <v>0</v>
      </c>
      <c r="AC122" s="34">
        <v>16</v>
      </c>
      <c r="AD122" s="15">
        <f>IF(AE122="",0,(($AE$6-AE122+1)/$AE$6)*100)</f>
        <v>0</v>
      </c>
      <c r="AE122" s="34">
        <v>11</v>
      </c>
      <c r="AF122" s="37">
        <f>14-(COUNTIF(D122:AE122,0))</f>
        <v>0</v>
      </c>
      <c r="AG122" s="37">
        <f>D122+F122+J122+H122+L122+N122+ P122+R122+T122+V122+X122+Z122+AB122+AD122</f>
        <v>0</v>
      </c>
      <c r="AH122" s="37"/>
      <c r="AI122" s="22"/>
    </row>
    <row r="123" spans="1:35" hidden="1" x14ac:dyDescent="0.2">
      <c r="A123" s="21" t="s">
        <v>111</v>
      </c>
      <c r="B123" s="21" t="s">
        <v>38</v>
      </c>
      <c r="C123" s="21">
        <v>323</v>
      </c>
      <c r="D123" s="19">
        <f>IF(E123="",0,(($E$6-E123+1)/$E$6)*100)</f>
        <v>0</v>
      </c>
      <c r="E123" s="11">
        <v>28</v>
      </c>
      <c r="F123" s="19">
        <f>IF(G123="",0,(($G$6-G123+1)/$G$6)*100)</f>
        <v>0</v>
      </c>
      <c r="G123" s="11">
        <v>11</v>
      </c>
      <c r="H123" s="19">
        <f>IF(I123="",0,(($I$6-I123+1)/$I$6)*100)</f>
        <v>0</v>
      </c>
      <c r="I123" s="11">
        <v>23</v>
      </c>
      <c r="J123" s="15">
        <f>IF(K123="",0,(($K$6-K123+1)/$K$6)*100)</f>
        <v>0</v>
      </c>
      <c r="K123" s="11">
        <v>12</v>
      </c>
      <c r="L123" s="15">
        <f>IF(M123="",0,(($M$6-M123+1)/$M$6)*100)</f>
        <v>0</v>
      </c>
      <c r="M123" s="16">
        <v>22</v>
      </c>
      <c r="N123" s="15">
        <f>IF(O123="",0,(($O$6-O123+1)/$O$6)*100)</f>
        <v>0</v>
      </c>
      <c r="O123" s="11">
        <v>9</v>
      </c>
      <c r="P123" s="15">
        <f>IF(Q123="",0,(($Q$6-Q123+1)/$Q$6)*100)</f>
        <v>0</v>
      </c>
      <c r="Q123" s="11">
        <v>11</v>
      </c>
      <c r="R123" s="15">
        <f>IF(S123="",0,(($S$6-S123+1)/$S$6)*100)</f>
        <v>0</v>
      </c>
      <c r="S123" s="16">
        <v>16</v>
      </c>
      <c r="T123" s="15">
        <f>IF(U123="",0,(($U$6-U123+1)/$U$6)*100)</f>
        <v>0</v>
      </c>
      <c r="U123" s="11">
        <v>18</v>
      </c>
      <c r="V123" s="15">
        <f>IF(W123="",0,(($W$6-W123+1)/$W$6)*100)</f>
        <v>0</v>
      </c>
      <c r="W123" s="11">
        <v>13</v>
      </c>
      <c r="X123" s="15">
        <f>IF(Y123="",0,(($Y$6-Y123+1)/$Y$6)*100)</f>
        <v>0</v>
      </c>
      <c r="Y123" s="11">
        <v>53</v>
      </c>
      <c r="Z123" s="15">
        <f>IF(AA123="",0,(($AA$6-AA123+1)/$AA$6)*100)</f>
        <v>0</v>
      </c>
      <c r="AA123" s="34">
        <v>13</v>
      </c>
      <c r="AB123" s="15">
        <f>IF(AC123="",0,(($AC$6-AC123+1)/$AC$6)*100)</f>
        <v>0</v>
      </c>
      <c r="AC123" s="34">
        <v>16</v>
      </c>
      <c r="AD123" s="15">
        <f>IF(AE123="",0,(($AE$6-AE123+1)/$AE$6)*100)</f>
        <v>0</v>
      </c>
      <c r="AE123" s="34">
        <v>11</v>
      </c>
      <c r="AF123" s="37">
        <f>14-(COUNTIF(D123:AE123,0))</f>
        <v>0</v>
      </c>
      <c r="AG123" s="37">
        <f>D123+F123+J123+H123+L123+N123+ P123+R123+T123+V123+X123+Z123+AB123+AD123</f>
        <v>0</v>
      </c>
      <c r="AH123" s="37"/>
      <c r="AI123" s="22"/>
    </row>
    <row r="124" spans="1:35" hidden="1" x14ac:dyDescent="0.2">
      <c r="A124" s="21" t="s">
        <v>127</v>
      </c>
      <c r="B124" s="21" t="s">
        <v>128</v>
      </c>
      <c r="C124" s="21">
        <v>80</v>
      </c>
      <c r="D124" s="19">
        <f>IF(E124="",0,(($E$6-E124+1)/$E$6)*100)</f>
        <v>0</v>
      </c>
      <c r="E124" s="11">
        <v>28</v>
      </c>
      <c r="F124" s="19">
        <f>IF(G124="",0,(($G$6-G124+1)/$G$6)*100)</f>
        <v>0</v>
      </c>
      <c r="G124" s="11">
        <v>11</v>
      </c>
      <c r="H124" s="19">
        <f>IF(I124="",0,(($I$6-I124+1)/$I$6)*100)</f>
        <v>0</v>
      </c>
      <c r="I124" s="11">
        <v>23</v>
      </c>
      <c r="J124" s="15">
        <f>IF(K124="",0,(($K$6-K124+1)/$K$6)*100)</f>
        <v>0</v>
      </c>
      <c r="K124" s="11">
        <v>12</v>
      </c>
      <c r="L124" s="15">
        <f>IF(M124="",0,(($M$6-M124+1)/$M$6)*100)</f>
        <v>0</v>
      </c>
      <c r="M124" s="16">
        <v>22</v>
      </c>
      <c r="N124" s="15">
        <f>IF(O124="",0,(($O$6-O124+1)/$O$6)*100)</f>
        <v>0</v>
      </c>
      <c r="O124" s="11">
        <v>9</v>
      </c>
      <c r="P124" s="15">
        <f>IF(Q124="",0,(($Q$6-Q124+1)/$Q$6)*100)</f>
        <v>0</v>
      </c>
      <c r="Q124" s="11">
        <v>11</v>
      </c>
      <c r="R124" s="15">
        <f>IF(S124="",0,(($S$6-S124+1)/$S$6)*100)</f>
        <v>0</v>
      </c>
      <c r="S124" s="16">
        <v>16</v>
      </c>
      <c r="T124" s="15">
        <f>IF(U124="",0,(($U$6-U124+1)/$U$6)*100)</f>
        <v>0</v>
      </c>
      <c r="U124" s="11">
        <v>18</v>
      </c>
      <c r="V124" s="15">
        <f>IF(W124="",0,(($W$6-W124+1)/$W$6)*100)</f>
        <v>0</v>
      </c>
      <c r="W124" s="11">
        <v>13</v>
      </c>
      <c r="X124" s="15">
        <f>IF(Y124="",0,(($Y$6-Y124+1)/$Y$6)*100)</f>
        <v>0</v>
      </c>
      <c r="Y124" s="11">
        <v>53</v>
      </c>
      <c r="Z124" s="15">
        <f>IF(AA124="",0,(($AA$6-AA124+1)/$AA$6)*100)</f>
        <v>0</v>
      </c>
      <c r="AA124" s="34">
        <v>13</v>
      </c>
      <c r="AB124" s="15">
        <f>IF(AC124="",0,(($AC$6-AC124+1)/$AC$6)*100)</f>
        <v>0</v>
      </c>
      <c r="AC124" s="34">
        <v>16</v>
      </c>
      <c r="AD124" s="15">
        <f>IF(AE124="",0,(($AE$6-AE124+1)/$AE$6)*100)</f>
        <v>0</v>
      </c>
      <c r="AE124" s="34">
        <v>11</v>
      </c>
      <c r="AF124" s="37">
        <f>14-(COUNTIF(D124:AE124,0))</f>
        <v>0</v>
      </c>
      <c r="AG124" s="37">
        <f>D124+F124+J124+H124+L124+N124+ P124+R124+T124+V124+X124+Z124+AB124+AD124</f>
        <v>0</v>
      </c>
      <c r="AH124" s="37"/>
      <c r="AI124" s="22"/>
    </row>
    <row r="125" spans="1:35" hidden="1" x14ac:dyDescent="0.2">
      <c r="A125" s="21" t="s">
        <v>83</v>
      </c>
      <c r="B125" s="21" t="s">
        <v>55</v>
      </c>
      <c r="C125" s="22">
        <v>499</v>
      </c>
      <c r="D125" s="19">
        <f>IF(E125="",0,(($E$6-E125+1)/$E$6)*100)</f>
        <v>0</v>
      </c>
      <c r="E125" s="11">
        <v>28</v>
      </c>
      <c r="F125" s="19">
        <f>IF(G125="",0,(($G$6-G125+1)/$G$6)*100)</f>
        <v>0</v>
      </c>
      <c r="G125" s="11">
        <v>11</v>
      </c>
      <c r="H125" s="19">
        <f>IF(I125="",0,(($I$6-I125+1)/$I$6)*100)</f>
        <v>0</v>
      </c>
      <c r="I125" s="11">
        <v>23</v>
      </c>
      <c r="J125" s="15">
        <f>IF(K125="",0,(($K$6-K125+1)/$K$6)*100)</f>
        <v>0</v>
      </c>
      <c r="K125" s="11">
        <v>12</v>
      </c>
      <c r="L125" s="15">
        <f>IF(M125="",0,(($M$6-M125+1)/$M$6)*100)</f>
        <v>0</v>
      </c>
      <c r="M125" s="16">
        <v>22</v>
      </c>
      <c r="N125" s="15">
        <f>IF(O125="",0,(($O$6-O125+1)/$O$6)*100)</f>
        <v>0</v>
      </c>
      <c r="O125" s="11">
        <v>9</v>
      </c>
      <c r="P125" s="15">
        <f>IF(Q125="",0,(($Q$6-Q125+1)/$Q$6)*100)</f>
        <v>0</v>
      </c>
      <c r="Q125" s="11">
        <v>11</v>
      </c>
      <c r="R125" s="15">
        <f>IF(S125="",0,(($S$6-S125+1)/$S$6)*100)</f>
        <v>0</v>
      </c>
      <c r="S125" s="16">
        <v>16</v>
      </c>
      <c r="T125" s="15">
        <f>IF(U125="",0,(($U$6-U125+1)/$U$6)*100)</f>
        <v>0</v>
      </c>
      <c r="U125" s="11">
        <v>18</v>
      </c>
      <c r="V125" s="15">
        <f>IF(W125="",0,(($W$6-W125+1)/$W$6)*100)</f>
        <v>0</v>
      </c>
      <c r="W125" s="11">
        <v>13</v>
      </c>
      <c r="X125" s="15">
        <f>IF(Y125="",0,(($Y$6-Y125+1)/$Y$6)*100)</f>
        <v>0</v>
      </c>
      <c r="Y125" s="11">
        <v>53</v>
      </c>
      <c r="Z125" s="15">
        <f>IF(AA125="",0,(($AA$6-AA125+1)/$AA$6)*100)</f>
        <v>0</v>
      </c>
      <c r="AA125" s="34">
        <v>13</v>
      </c>
      <c r="AB125" s="15">
        <f>IF(AC125="",0,(($AC$6-AC125+1)/$AC$6)*100)</f>
        <v>0</v>
      </c>
      <c r="AC125" s="34">
        <v>16</v>
      </c>
      <c r="AD125" s="15">
        <f>IF(AE125="",0,(($AE$6-AE125+1)/$AE$6)*100)</f>
        <v>0</v>
      </c>
      <c r="AE125" s="34">
        <v>11</v>
      </c>
      <c r="AF125" s="37">
        <f>14-(COUNTIF(D125:AE125,0))</f>
        <v>0</v>
      </c>
      <c r="AG125" s="37">
        <f>D125+F125+J125+H125+L125+N125+ P125+R125+T125+V125+X125+Z125+AB125+AD125</f>
        <v>0</v>
      </c>
      <c r="AH125" s="37"/>
      <c r="AI125" s="22"/>
    </row>
    <row r="126" spans="1:35" hidden="1" x14ac:dyDescent="0.2">
      <c r="A126" s="21" t="s">
        <v>147</v>
      </c>
      <c r="B126" s="21" t="s">
        <v>37</v>
      </c>
      <c r="C126" s="21">
        <v>432</v>
      </c>
      <c r="D126" s="19">
        <f>IF(E126="",0,(($E$6-E126+1)/$E$6)*100)</f>
        <v>0</v>
      </c>
      <c r="E126" s="11">
        <v>28</v>
      </c>
      <c r="F126" s="19">
        <f>IF(G126="",0,(($G$6-G126+1)/$G$6)*100)</f>
        <v>0</v>
      </c>
      <c r="G126" s="11">
        <v>11</v>
      </c>
      <c r="H126" s="19">
        <f>IF(I126="",0,(($I$6-I126+1)/$I$6)*100)</f>
        <v>0</v>
      </c>
      <c r="I126" s="11">
        <v>23</v>
      </c>
      <c r="J126" s="15">
        <f>IF(K126="",0,(($K$6-K126+1)/$K$6)*100)</f>
        <v>0</v>
      </c>
      <c r="K126" s="11">
        <v>12</v>
      </c>
      <c r="L126" s="15">
        <f>IF(M126="",0,(($M$6-M126+1)/$M$6)*100)</f>
        <v>0</v>
      </c>
      <c r="M126" s="16">
        <v>22</v>
      </c>
      <c r="N126" s="15">
        <f>IF(O126="",0,(($O$6-O126+1)/$O$6)*100)</f>
        <v>0</v>
      </c>
      <c r="O126" s="11">
        <v>9</v>
      </c>
      <c r="P126" s="15">
        <f>IF(Q126="",0,(($Q$6-Q126+1)/$Q$6)*100)</f>
        <v>0</v>
      </c>
      <c r="Q126" s="11">
        <v>11</v>
      </c>
      <c r="R126" s="15">
        <f>IF(S126="",0,(($S$6-S126+1)/$S$6)*100)</f>
        <v>0</v>
      </c>
      <c r="S126" s="16">
        <v>16</v>
      </c>
      <c r="T126" s="15">
        <f>IF(U126="",0,(($U$6-U126+1)/$U$6)*100)</f>
        <v>0</v>
      </c>
      <c r="U126" s="11">
        <v>18</v>
      </c>
      <c r="V126" s="15">
        <f>IF(W126="",0,(($W$6-W126+1)/$W$6)*100)</f>
        <v>0</v>
      </c>
      <c r="W126" s="11">
        <v>13</v>
      </c>
      <c r="X126" s="15">
        <f>IF(Y126="",0,(($Y$6-Y126+1)/$Y$6)*100)</f>
        <v>0</v>
      </c>
      <c r="Y126" s="11">
        <v>53</v>
      </c>
      <c r="Z126" s="15">
        <f>IF(AA126="",0,(($AA$6-AA126+1)/$AA$6)*100)</f>
        <v>0</v>
      </c>
      <c r="AA126" s="34">
        <v>13</v>
      </c>
      <c r="AB126" s="15">
        <f>IF(AC126="",0,(($AC$6-AC126+1)/$AC$6)*100)</f>
        <v>0</v>
      </c>
      <c r="AC126" s="34">
        <v>16</v>
      </c>
      <c r="AD126" s="15">
        <f>IF(AE126="",0,(($AE$6-AE126+1)/$AE$6)*100)</f>
        <v>0</v>
      </c>
      <c r="AE126" s="34">
        <v>11</v>
      </c>
      <c r="AF126" s="37">
        <f>14-(COUNTIF(D126:AE126,0))</f>
        <v>0</v>
      </c>
      <c r="AG126" s="37">
        <f>D126+F126+J126+H126+L126+N126+ P126+R126+T126+V126+X126+Z126+AB126+AD126</f>
        <v>0</v>
      </c>
      <c r="AH126" s="37"/>
      <c r="AI126" s="22"/>
    </row>
    <row r="127" spans="1:35" hidden="1" x14ac:dyDescent="0.2">
      <c r="A127" s="21" t="s">
        <v>50</v>
      </c>
      <c r="B127" s="21" t="s">
        <v>51</v>
      </c>
      <c r="C127" s="21">
        <v>539</v>
      </c>
      <c r="D127" s="19">
        <f>IF(E127="",0,(($E$6-E127+1)/$E$6)*100)</f>
        <v>0</v>
      </c>
      <c r="E127" s="11">
        <v>28</v>
      </c>
      <c r="F127" s="19">
        <f>IF(G127="",0,(($G$6-G127+1)/$G$6)*100)</f>
        <v>0</v>
      </c>
      <c r="G127" s="11">
        <v>11</v>
      </c>
      <c r="H127" s="19">
        <f>IF(I127="",0,(($I$6-I127+1)/$I$6)*100)</f>
        <v>0</v>
      </c>
      <c r="I127" s="11">
        <v>23</v>
      </c>
      <c r="J127" s="15">
        <f>IF(K127="",0,(($K$6-K127+1)/$K$6)*100)</f>
        <v>0</v>
      </c>
      <c r="K127" s="11">
        <v>12</v>
      </c>
      <c r="L127" s="15">
        <f>IF(M127="",0,(($M$6-M127+1)/$M$6)*100)</f>
        <v>0</v>
      </c>
      <c r="M127" s="16">
        <v>22</v>
      </c>
      <c r="N127" s="15">
        <f>IF(O127="",0,(($O$6-O127+1)/$O$6)*100)</f>
        <v>0</v>
      </c>
      <c r="O127" s="11">
        <v>9</v>
      </c>
      <c r="P127" s="15">
        <f>IF(Q127="",0,(($Q$6-Q127+1)/$Q$6)*100)</f>
        <v>0</v>
      </c>
      <c r="Q127" s="11">
        <v>11</v>
      </c>
      <c r="R127" s="15">
        <f>IF(S127="",0,(($S$6-S127+1)/$S$6)*100)</f>
        <v>0</v>
      </c>
      <c r="S127" s="16">
        <v>16</v>
      </c>
      <c r="T127" s="15">
        <f>IF(U127="",0,(($U$6-U127+1)/$U$6)*100)</f>
        <v>0</v>
      </c>
      <c r="U127" s="11">
        <v>18</v>
      </c>
      <c r="V127" s="15">
        <f>IF(W127="",0,(($W$6-W127+1)/$W$6)*100)</f>
        <v>0</v>
      </c>
      <c r="W127" s="11">
        <v>13</v>
      </c>
      <c r="X127" s="15">
        <f>IF(Y127="",0,(($Y$6-Y127+1)/$Y$6)*100)</f>
        <v>0</v>
      </c>
      <c r="Y127" s="11">
        <v>53</v>
      </c>
      <c r="Z127" s="15">
        <f>IF(AA127="",0,(($AA$6-AA127+1)/$AA$6)*100)</f>
        <v>0</v>
      </c>
      <c r="AA127" s="34">
        <v>13</v>
      </c>
      <c r="AB127" s="15">
        <f>IF(AC127="",0,(($AC$6-AC127+1)/$AC$6)*100)</f>
        <v>0</v>
      </c>
      <c r="AC127" s="34">
        <v>16</v>
      </c>
      <c r="AD127" s="15">
        <f>IF(AE127="",0,(($AE$6-AE127+1)/$AE$6)*100)</f>
        <v>0</v>
      </c>
      <c r="AE127" s="34">
        <v>11</v>
      </c>
      <c r="AF127" s="37">
        <f>14-(COUNTIF(D127:AE127,0))</f>
        <v>0</v>
      </c>
      <c r="AG127" s="37">
        <f>D127+F127+J127+H127+L127+N127+ P127+R127+T127+V127+X127+Z127+AB127+AD127</f>
        <v>0</v>
      </c>
      <c r="AH127" s="37"/>
      <c r="AI127" s="22"/>
    </row>
    <row r="128" spans="1:35" hidden="1" x14ac:dyDescent="0.2">
      <c r="A128" s="21" t="s">
        <v>61</v>
      </c>
      <c r="B128" s="21" t="s">
        <v>62</v>
      </c>
      <c r="C128" s="21">
        <v>479</v>
      </c>
      <c r="D128" s="19">
        <f>IF(E128="",0,(($E$6-E128+1)/$E$6)*100)</f>
        <v>0</v>
      </c>
      <c r="E128" s="11">
        <v>28</v>
      </c>
      <c r="F128" s="19">
        <f>IF(G128="",0,(($G$6-G128+1)/$G$6)*100)</f>
        <v>0</v>
      </c>
      <c r="G128" s="11">
        <v>11</v>
      </c>
      <c r="H128" s="19">
        <f>IF(I128="",0,(($I$6-I128+1)/$I$6)*100)</f>
        <v>0</v>
      </c>
      <c r="I128" s="11">
        <v>23</v>
      </c>
      <c r="J128" s="15">
        <f>IF(K128="",0,(($K$6-K128+1)/$K$6)*100)</f>
        <v>0</v>
      </c>
      <c r="K128" s="11">
        <v>12</v>
      </c>
      <c r="L128" s="15">
        <f>IF(M128="",0,(($M$6-M128+1)/$M$6)*100)</f>
        <v>0</v>
      </c>
      <c r="M128" s="16">
        <v>22</v>
      </c>
      <c r="N128" s="15">
        <f>IF(O128="",0,(($O$6-O128+1)/$O$6)*100)</f>
        <v>0</v>
      </c>
      <c r="O128" s="11">
        <v>9</v>
      </c>
      <c r="P128" s="15">
        <f>IF(Q128="",0,(($Q$6-Q128+1)/$Q$6)*100)</f>
        <v>0</v>
      </c>
      <c r="Q128" s="11">
        <v>11</v>
      </c>
      <c r="R128" s="15">
        <f>IF(S128="",0,(($S$6-S128+1)/$S$6)*100)</f>
        <v>0</v>
      </c>
      <c r="S128" s="16">
        <v>16</v>
      </c>
      <c r="T128" s="15">
        <f>IF(U128="",0,(($U$6-U128+1)/$U$6)*100)</f>
        <v>0</v>
      </c>
      <c r="U128" s="11">
        <v>18</v>
      </c>
      <c r="V128" s="15">
        <f>IF(W128="",0,(($W$6-W128+1)/$W$6)*100)</f>
        <v>0</v>
      </c>
      <c r="W128" s="11">
        <v>13</v>
      </c>
      <c r="X128" s="15">
        <f>IF(Y128="",0,(($Y$6-Y128+1)/$Y$6)*100)</f>
        <v>0</v>
      </c>
      <c r="Y128" s="11">
        <v>53</v>
      </c>
      <c r="Z128" s="15">
        <f>IF(AA128="",0,(($AA$6-AA128+1)/$AA$6)*100)</f>
        <v>0</v>
      </c>
      <c r="AA128" s="34">
        <v>13</v>
      </c>
      <c r="AB128" s="15">
        <f>IF(AC128="",0,(($AC$6-AC128+1)/$AC$6)*100)</f>
        <v>0</v>
      </c>
      <c r="AC128" s="34">
        <v>16</v>
      </c>
      <c r="AD128" s="15">
        <f>IF(AE128="",0,(($AE$6-AE128+1)/$AE$6)*100)</f>
        <v>0</v>
      </c>
      <c r="AE128" s="34">
        <v>11</v>
      </c>
      <c r="AF128" s="37">
        <f>14-(COUNTIF(D128:AE128,0))</f>
        <v>0</v>
      </c>
      <c r="AG128" s="37">
        <f>D128+F128+J128+H128+L128+N128+ P128+R128+T128+V128+X128+Z128+AB128+AD128</f>
        <v>0</v>
      </c>
      <c r="AH128" s="37"/>
      <c r="AI128" s="22"/>
    </row>
    <row r="129" spans="1:35" hidden="1" x14ac:dyDescent="0.2">
      <c r="A129" s="21" t="s">
        <v>65</v>
      </c>
      <c r="B129" s="21" t="s">
        <v>37</v>
      </c>
      <c r="C129" s="21">
        <v>363</v>
      </c>
      <c r="D129" s="19">
        <f>IF(E129="",0,(($E$6-E129+1)/$E$6)*100)</f>
        <v>0</v>
      </c>
      <c r="E129" s="11">
        <v>28</v>
      </c>
      <c r="F129" s="19">
        <f>IF(G129="",0,(($G$6-G129+1)/$G$6)*100)</f>
        <v>0</v>
      </c>
      <c r="G129" s="11">
        <v>11</v>
      </c>
      <c r="H129" s="19">
        <f>IF(I129="",0,(($I$6-I129+1)/$I$6)*100)</f>
        <v>0</v>
      </c>
      <c r="I129" s="11">
        <v>23</v>
      </c>
      <c r="J129" s="15">
        <f>IF(K129="",0,(($K$6-K129+1)/$K$6)*100)</f>
        <v>0</v>
      </c>
      <c r="K129" s="11">
        <v>12</v>
      </c>
      <c r="L129" s="15">
        <f>IF(M129="",0,(($M$6-M129+1)/$M$6)*100)</f>
        <v>0</v>
      </c>
      <c r="M129" s="16">
        <v>22</v>
      </c>
      <c r="N129" s="15">
        <f>IF(O129="",0,(($O$6-O129+1)/$O$6)*100)</f>
        <v>0</v>
      </c>
      <c r="O129" s="11">
        <v>9</v>
      </c>
      <c r="P129" s="15">
        <f>IF(Q129="",0,(($Q$6-Q129+1)/$Q$6)*100)</f>
        <v>0</v>
      </c>
      <c r="Q129" s="11">
        <v>11</v>
      </c>
      <c r="R129" s="15">
        <f>IF(S129="",0,(($S$6-S129+1)/$S$6)*100)</f>
        <v>0</v>
      </c>
      <c r="S129" s="16">
        <v>16</v>
      </c>
      <c r="T129" s="15">
        <f>IF(U129="",0,(($U$6-U129+1)/$U$6)*100)</f>
        <v>0</v>
      </c>
      <c r="U129" s="11">
        <v>18</v>
      </c>
      <c r="V129" s="15">
        <f>IF(W129="",0,(($W$6-W129+1)/$W$6)*100)</f>
        <v>0</v>
      </c>
      <c r="W129" s="11">
        <v>13</v>
      </c>
      <c r="X129" s="15">
        <f>IF(Y129="",0,(($Y$6-Y129+1)/$Y$6)*100)</f>
        <v>0</v>
      </c>
      <c r="Y129" s="11">
        <v>53</v>
      </c>
      <c r="Z129" s="15">
        <f>IF(AA129="",0,(($AA$6-AA129+1)/$AA$6)*100)</f>
        <v>0</v>
      </c>
      <c r="AA129" s="34">
        <v>13</v>
      </c>
      <c r="AB129" s="15">
        <f>IF(AC129="",0,(($AC$6-AC129+1)/$AC$6)*100)</f>
        <v>0</v>
      </c>
      <c r="AC129" s="34">
        <v>16</v>
      </c>
      <c r="AD129" s="15">
        <f>IF(AE129="",0,(($AE$6-AE129+1)/$AE$6)*100)</f>
        <v>0</v>
      </c>
      <c r="AE129" s="34">
        <v>11</v>
      </c>
      <c r="AF129" s="37">
        <f>14-(COUNTIF(D129:AE129,0))</f>
        <v>0</v>
      </c>
      <c r="AG129" s="37">
        <f>D129+F129+J129+H129+L129+N129+ P129+R129+T129+V129+X129+Z129+AB129+AD129</f>
        <v>0</v>
      </c>
      <c r="AH129" s="37"/>
      <c r="AI129" s="22"/>
    </row>
    <row r="130" spans="1:35" hidden="1" x14ac:dyDescent="0.2">
      <c r="A130" s="21" t="s">
        <v>137</v>
      </c>
      <c r="B130" s="21" t="s">
        <v>138</v>
      </c>
      <c r="C130" s="21">
        <v>446</v>
      </c>
      <c r="D130" s="19">
        <f>IF(E130="",0,(($E$6-E130+1)/$E$6)*100)</f>
        <v>0</v>
      </c>
      <c r="E130" s="11">
        <v>28</v>
      </c>
      <c r="F130" s="19">
        <f>IF(G130="",0,(($G$6-G130+1)/$G$6)*100)</f>
        <v>0</v>
      </c>
      <c r="G130" s="11">
        <v>11</v>
      </c>
      <c r="H130" s="19">
        <f>IF(I130="",0,(($I$6-I130+1)/$I$6)*100)</f>
        <v>0</v>
      </c>
      <c r="I130" s="11">
        <v>23</v>
      </c>
      <c r="J130" s="15">
        <f>IF(K130="",0,(($K$6-K130+1)/$K$6)*100)</f>
        <v>0</v>
      </c>
      <c r="K130" s="11">
        <v>12</v>
      </c>
      <c r="L130" s="15">
        <f>IF(M130="",0,(($M$6-M130+1)/$M$6)*100)</f>
        <v>0</v>
      </c>
      <c r="M130" s="16">
        <v>22</v>
      </c>
      <c r="N130" s="15">
        <f>IF(O130="",0,(($O$6-O130+1)/$O$6)*100)</f>
        <v>0</v>
      </c>
      <c r="O130" s="11">
        <v>9</v>
      </c>
      <c r="P130" s="15">
        <f>IF(Q130="",0,(($Q$6-Q130+1)/$Q$6)*100)</f>
        <v>0</v>
      </c>
      <c r="Q130" s="11">
        <v>11</v>
      </c>
      <c r="R130" s="15">
        <f>IF(S130="",0,(($S$6-S130+1)/$S$6)*100)</f>
        <v>0</v>
      </c>
      <c r="S130" s="16">
        <v>16</v>
      </c>
      <c r="T130" s="15">
        <f>IF(U130="",0,(($U$6-U130+1)/$U$6)*100)</f>
        <v>0</v>
      </c>
      <c r="U130" s="11">
        <v>18</v>
      </c>
      <c r="V130" s="15">
        <f>IF(W130="",0,(($W$6-W130+1)/$W$6)*100)</f>
        <v>0</v>
      </c>
      <c r="W130" s="11">
        <v>13</v>
      </c>
      <c r="X130" s="15">
        <f>IF(Y130="",0,(($Y$6-Y130+1)/$Y$6)*100)</f>
        <v>0</v>
      </c>
      <c r="Y130" s="11">
        <v>53</v>
      </c>
      <c r="Z130" s="15">
        <f>IF(AA130="",0,(($AA$6-AA130+1)/$AA$6)*100)</f>
        <v>0</v>
      </c>
      <c r="AA130" s="34">
        <v>13</v>
      </c>
      <c r="AB130" s="15">
        <f>IF(AC130="",0,(($AC$6-AC130+1)/$AC$6)*100)</f>
        <v>0</v>
      </c>
      <c r="AC130" s="34">
        <v>16</v>
      </c>
      <c r="AD130" s="15">
        <f>IF(AE130="",0,(($AE$6-AE130+1)/$AE$6)*100)</f>
        <v>0</v>
      </c>
      <c r="AE130" s="34">
        <v>11</v>
      </c>
      <c r="AF130" s="37">
        <f>14-(COUNTIF(D130:AE130,0))</f>
        <v>0</v>
      </c>
      <c r="AG130" s="37">
        <f>D130+F130+J130+H130+L130+N130+ P130+R130+T130+V130+X130+Z130+AB130+AD130</f>
        <v>0</v>
      </c>
      <c r="AH130" s="37"/>
      <c r="AI130" s="22"/>
    </row>
    <row r="131" spans="1:35" hidden="1" x14ac:dyDescent="0.2">
      <c r="A131" s="22" t="s">
        <v>63</v>
      </c>
      <c r="B131" s="21" t="s">
        <v>64</v>
      </c>
      <c r="C131" s="22">
        <v>567</v>
      </c>
      <c r="D131" s="19">
        <f>IF(E131="",0,(($E$6-E131+1)/$E$6)*100)</f>
        <v>0</v>
      </c>
      <c r="E131" s="11">
        <v>28</v>
      </c>
      <c r="F131" s="19">
        <f>IF(G131="",0,(($G$6-G131+1)/$G$6)*100)</f>
        <v>0</v>
      </c>
      <c r="G131" s="11">
        <v>11</v>
      </c>
      <c r="H131" s="19">
        <f>IF(I131="",0,(($I$6-I131+1)/$I$6)*100)</f>
        <v>0</v>
      </c>
      <c r="I131" s="11">
        <v>23</v>
      </c>
      <c r="J131" s="15">
        <f>IF(K131="",0,(($K$6-K131+1)/$K$6)*100)</f>
        <v>0</v>
      </c>
      <c r="K131" s="11">
        <v>12</v>
      </c>
      <c r="L131" s="15">
        <f>IF(M131="",0,(($M$6-M131+1)/$M$6)*100)</f>
        <v>0</v>
      </c>
      <c r="M131" s="16">
        <v>22</v>
      </c>
      <c r="N131" s="15">
        <f>IF(O131="",0,(($O$6-O131+1)/$O$6)*100)</f>
        <v>0</v>
      </c>
      <c r="O131" s="11">
        <v>9</v>
      </c>
      <c r="P131" s="15">
        <f>IF(Q131="",0,(($Q$6-Q131+1)/$Q$6)*100)</f>
        <v>0</v>
      </c>
      <c r="Q131" s="11">
        <v>11</v>
      </c>
      <c r="R131" s="15">
        <f>IF(S131="",0,(($S$6-S131+1)/$S$6)*100)</f>
        <v>0</v>
      </c>
      <c r="S131" s="16">
        <v>16</v>
      </c>
      <c r="T131" s="15">
        <f>IF(U131="",0,(($U$6-U131+1)/$U$6)*100)</f>
        <v>0</v>
      </c>
      <c r="U131" s="11">
        <v>18</v>
      </c>
      <c r="V131" s="15">
        <f>IF(W131="",0,(($W$6-W131+1)/$W$6)*100)</f>
        <v>0</v>
      </c>
      <c r="W131" s="11">
        <v>13</v>
      </c>
      <c r="X131" s="15">
        <f>IF(Y131="",0,(($Y$6-Y131+1)/$Y$6)*100)</f>
        <v>0</v>
      </c>
      <c r="Y131" s="11">
        <v>53</v>
      </c>
      <c r="Z131" s="15">
        <f>IF(AA131="",0,(($AA$6-AA131+1)/$AA$6)*100)</f>
        <v>0</v>
      </c>
      <c r="AA131" s="34">
        <v>13</v>
      </c>
      <c r="AB131" s="15">
        <f>IF(AC131="",0,(($AC$6-AC131+1)/$AC$6)*100)</f>
        <v>0</v>
      </c>
      <c r="AC131" s="34">
        <v>16</v>
      </c>
      <c r="AD131" s="15">
        <f>IF(AE131="",0,(($AE$6-AE131+1)/$AE$6)*100)</f>
        <v>0</v>
      </c>
      <c r="AE131" s="34">
        <v>11</v>
      </c>
      <c r="AF131" s="37">
        <f>14-(COUNTIF(D131:AE131,0))</f>
        <v>0</v>
      </c>
      <c r="AG131" s="37">
        <f>D131+F131+J131+H131+L131+N131+ P131+R131+T131+V131+X131+Z131+AB131+AD131</f>
        <v>0</v>
      </c>
      <c r="AH131" s="37"/>
      <c r="AI131" s="22"/>
    </row>
    <row r="132" spans="1:35" hidden="1" x14ac:dyDescent="0.2">
      <c r="A132" s="21" t="s">
        <v>144</v>
      </c>
      <c r="B132" s="25" t="s">
        <v>145</v>
      </c>
      <c r="C132" s="21">
        <v>130</v>
      </c>
      <c r="D132" s="19">
        <f>IF(E132="",0,(($E$6-E132+1)/$E$6)*100)</f>
        <v>0</v>
      </c>
      <c r="E132" s="11">
        <v>28</v>
      </c>
      <c r="F132" s="19">
        <f>IF(G132="",0,(($G$6-G132+1)/$G$6)*100)</f>
        <v>0</v>
      </c>
      <c r="G132" s="11">
        <v>11</v>
      </c>
      <c r="H132" s="19">
        <f>IF(I132="",0,(($I$6-I132+1)/$I$6)*100)</f>
        <v>0</v>
      </c>
      <c r="I132" s="11">
        <v>23</v>
      </c>
      <c r="J132" s="15">
        <f>IF(K132="",0,(($K$6-K132+1)/$K$6)*100)</f>
        <v>0</v>
      </c>
      <c r="K132" s="11">
        <v>12</v>
      </c>
      <c r="L132" s="15">
        <f>IF(M132="",0,(($M$6-M132+1)/$M$6)*100)</f>
        <v>0</v>
      </c>
      <c r="M132" s="16">
        <v>22</v>
      </c>
      <c r="N132" s="15">
        <f>IF(O132="",0,(($O$6-O132+1)/$O$6)*100)</f>
        <v>0</v>
      </c>
      <c r="O132" s="11">
        <v>9</v>
      </c>
      <c r="P132" s="15">
        <f>IF(Q132="",0,(($Q$6-Q132+1)/$Q$6)*100)</f>
        <v>0</v>
      </c>
      <c r="Q132" s="11">
        <v>11</v>
      </c>
      <c r="R132" s="15">
        <f>IF(S132="",0,(($S$6-S132+1)/$S$6)*100)</f>
        <v>0</v>
      </c>
      <c r="S132" s="16">
        <v>16</v>
      </c>
      <c r="T132" s="15">
        <f>IF(U132="",0,(($U$6-U132+1)/$U$6)*100)</f>
        <v>0</v>
      </c>
      <c r="U132" s="11">
        <v>18</v>
      </c>
      <c r="V132" s="15">
        <f>IF(W132="",0,(($W$6-W132+1)/$W$6)*100)</f>
        <v>0</v>
      </c>
      <c r="W132" s="11">
        <v>13</v>
      </c>
      <c r="X132" s="15">
        <f>IF(Y132="",0,(($Y$6-Y132+1)/$Y$6)*100)</f>
        <v>0</v>
      </c>
      <c r="Y132" s="11">
        <v>53</v>
      </c>
      <c r="Z132" s="15">
        <f>IF(AA132="",0,(($AA$6-AA132+1)/$AA$6)*100)</f>
        <v>0</v>
      </c>
      <c r="AA132" s="34">
        <v>13</v>
      </c>
      <c r="AB132" s="15">
        <f>IF(AC132="",0,(($AC$6-AC132+1)/$AC$6)*100)</f>
        <v>0</v>
      </c>
      <c r="AC132" s="34">
        <v>16</v>
      </c>
      <c r="AD132" s="15">
        <f>IF(AE132="",0,(($AE$6-AE132+1)/$AE$6)*100)</f>
        <v>0</v>
      </c>
      <c r="AE132" s="34">
        <v>11</v>
      </c>
      <c r="AF132" s="37">
        <f>14-(COUNTIF(D132:AE132,0))</f>
        <v>0</v>
      </c>
      <c r="AG132" s="37">
        <f>D132+F132+J132+H132+L132+N132+ P132+R132+T132+V132+X132+Z132+AB132+AD132</f>
        <v>0</v>
      </c>
      <c r="AH132" s="37"/>
      <c r="AI132" s="22"/>
    </row>
    <row r="133" spans="1:35" hidden="1" x14ac:dyDescent="0.2">
      <c r="A133" s="21" t="s">
        <v>126</v>
      </c>
      <c r="B133" s="21" t="s">
        <v>55</v>
      </c>
      <c r="C133" s="21">
        <v>220</v>
      </c>
      <c r="D133" s="19">
        <f>IF(E133="",0,(($E$6-E133+1)/$E$6)*100)</f>
        <v>0</v>
      </c>
      <c r="E133" s="11">
        <v>28</v>
      </c>
      <c r="F133" s="19">
        <f>IF(G133="",0,(($G$6-G133+1)/$G$6)*100)</f>
        <v>0</v>
      </c>
      <c r="G133" s="11">
        <v>11</v>
      </c>
      <c r="H133" s="19">
        <f>IF(I133="",0,(($I$6-I133+1)/$I$6)*100)</f>
        <v>0</v>
      </c>
      <c r="I133" s="11">
        <v>23</v>
      </c>
      <c r="J133" s="15">
        <f>IF(K133="",0,(($K$6-K133+1)/$K$6)*100)</f>
        <v>0</v>
      </c>
      <c r="K133" s="11">
        <v>12</v>
      </c>
      <c r="L133" s="15">
        <f>IF(M133="",0,(($M$6-M133+1)/$M$6)*100)</f>
        <v>0</v>
      </c>
      <c r="M133" s="16">
        <v>22</v>
      </c>
      <c r="N133" s="15">
        <f>IF(O133="",0,(($O$6-O133+1)/$O$6)*100)</f>
        <v>0</v>
      </c>
      <c r="O133" s="11">
        <v>9</v>
      </c>
      <c r="P133" s="15">
        <f>IF(Q133="",0,(($Q$6-Q133+1)/$Q$6)*100)</f>
        <v>0</v>
      </c>
      <c r="Q133" s="11">
        <v>11</v>
      </c>
      <c r="R133" s="15">
        <f>IF(S133="",0,(($S$6-S133+1)/$S$6)*100)</f>
        <v>0</v>
      </c>
      <c r="S133" s="16">
        <v>16</v>
      </c>
      <c r="T133" s="15">
        <f>IF(U133="",0,(($U$6-U133+1)/$U$6)*100)</f>
        <v>0</v>
      </c>
      <c r="U133" s="11">
        <v>18</v>
      </c>
      <c r="V133" s="15">
        <f>IF(W133="",0,(($W$6-W133+1)/$W$6)*100)</f>
        <v>0</v>
      </c>
      <c r="W133" s="11">
        <v>13</v>
      </c>
      <c r="X133" s="15">
        <f>IF(Y133="",0,(($Y$6-Y133+1)/$Y$6)*100)</f>
        <v>0</v>
      </c>
      <c r="Y133" s="11">
        <v>53</v>
      </c>
      <c r="Z133" s="15">
        <f>IF(AA133="",0,(($AA$6-AA133+1)/$AA$6)*100)</f>
        <v>0</v>
      </c>
      <c r="AA133" s="34">
        <v>13</v>
      </c>
      <c r="AB133" s="15">
        <f>IF(AC133="",0,(($AC$6-AC133+1)/$AC$6)*100)</f>
        <v>0</v>
      </c>
      <c r="AC133" s="34">
        <v>16</v>
      </c>
      <c r="AD133" s="15">
        <f>IF(AE133="",0,(($AE$6-AE133+1)/$AE$6)*100)</f>
        <v>0</v>
      </c>
      <c r="AE133" s="34">
        <v>11</v>
      </c>
      <c r="AF133" s="37">
        <f>14-(COUNTIF(D133:AE133,0))</f>
        <v>0</v>
      </c>
      <c r="AG133" s="37">
        <f>D133+F133+J133+H133+L133+N133+ P133+R133+T133+V133+X133+Z133+AB133+AD133</f>
        <v>0</v>
      </c>
      <c r="AH133" s="37"/>
      <c r="AI133" s="22"/>
    </row>
    <row r="134" spans="1:35" hidden="1" x14ac:dyDescent="0.2">
      <c r="A134" s="21" t="s">
        <v>122</v>
      </c>
      <c r="B134" s="21" t="s">
        <v>21</v>
      </c>
      <c r="C134" s="21">
        <v>1</v>
      </c>
      <c r="D134" s="19">
        <f>IF(E134="",0,(($E$6-E134+1)/$E$6)*100)</f>
        <v>0</v>
      </c>
      <c r="E134" s="11">
        <v>28</v>
      </c>
      <c r="F134" s="19">
        <f>IF(G134="",0,(($G$6-G134+1)/$G$6)*100)</f>
        <v>0</v>
      </c>
      <c r="G134" s="11">
        <v>11</v>
      </c>
      <c r="H134" s="19">
        <f>IF(I134="",0,(($I$6-I134+1)/$I$6)*100)</f>
        <v>0</v>
      </c>
      <c r="I134" s="11">
        <v>23</v>
      </c>
      <c r="J134" s="15">
        <f>IF(K134="",0,(($K$6-K134+1)/$K$6)*100)</f>
        <v>0</v>
      </c>
      <c r="K134" s="11">
        <v>12</v>
      </c>
      <c r="L134" s="15">
        <f>IF(M134="",0,(($M$6-M134+1)/$M$6)*100)</f>
        <v>0</v>
      </c>
      <c r="M134" s="16">
        <v>22</v>
      </c>
      <c r="N134" s="15">
        <f>IF(O134="",0,(($O$6-O134+1)/$O$6)*100)</f>
        <v>0</v>
      </c>
      <c r="O134" s="11">
        <v>9</v>
      </c>
      <c r="P134" s="15">
        <f>IF(Q134="",0,(($Q$6-Q134+1)/$Q$6)*100)</f>
        <v>0</v>
      </c>
      <c r="Q134" s="11">
        <v>11</v>
      </c>
      <c r="R134" s="15">
        <f>IF(S134="",0,(($S$6-S134+1)/$S$6)*100)</f>
        <v>0</v>
      </c>
      <c r="S134" s="16">
        <v>16</v>
      </c>
      <c r="T134" s="15">
        <f>IF(U134="",0,(($U$6-U134+1)/$U$6)*100)</f>
        <v>0</v>
      </c>
      <c r="U134" s="11">
        <v>18</v>
      </c>
      <c r="V134" s="15">
        <f>IF(W134="",0,(($W$6-W134+1)/$W$6)*100)</f>
        <v>0</v>
      </c>
      <c r="W134" s="11">
        <v>13</v>
      </c>
      <c r="X134" s="15">
        <f>IF(Y134="",0,(($Y$6-Y134+1)/$Y$6)*100)</f>
        <v>0</v>
      </c>
      <c r="Y134" s="11">
        <v>53</v>
      </c>
      <c r="Z134" s="15">
        <f>IF(AA134="",0,(($AA$6-AA134+1)/$AA$6)*100)</f>
        <v>0</v>
      </c>
      <c r="AA134" s="34">
        <v>13</v>
      </c>
      <c r="AB134" s="15">
        <f>IF(AC134="",0,(($AC$6-AC134+1)/$AC$6)*100)</f>
        <v>0</v>
      </c>
      <c r="AC134" s="34">
        <v>16</v>
      </c>
      <c r="AD134" s="15">
        <f>IF(AE134="",0,(($AE$6-AE134+1)/$AE$6)*100)</f>
        <v>0</v>
      </c>
      <c r="AE134" s="34">
        <v>11</v>
      </c>
      <c r="AF134" s="37">
        <f>14-(COUNTIF(D134:AE134,0))</f>
        <v>0</v>
      </c>
      <c r="AG134" s="37">
        <f>D134+F134+J134+H134+L134+N134+ P134+R134+T134+V134+X134+Z134+AB134+AD134</f>
        <v>0</v>
      </c>
      <c r="AH134" s="37"/>
      <c r="AI134" s="22"/>
    </row>
    <row r="135" spans="1:35" hidden="1" x14ac:dyDescent="0.2">
      <c r="A135" s="21" t="s">
        <v>139</v>
      </c>
      <c r="B135" s="21" t="s">
        <v>140</v>
      </c>
      <c r="C135" s="21">
        <v>361</v>
      </c>
      <c r="D135" s="19">
        <f>IF(E135="",0,(($E$6-E135+1)/$E$6)*100)</f>
        <v>0</v>
      </c>
      <c r="E135" s="11">
        <v>28</v>
      </c>
      <c r="F135" s="19">
        <f>IF(G135="",0,(($G$6-G135+1)/$G$6)*100)</f>
        <v>0</v>
      </c>
      <c r="G135" s="11">
        <v>11</v>
      </c>
      <c r="H135" s="19">
        <f>IF(I135="",0,(($I$6-I135+1)/$I$6)*100)</f>
        <v>0</v>
      </c>
      <c r="I135" s="11">
        <v>23</v>
      </c>
      <c r="J135" s="15">
        <f>IF(K135="",0,(($K$6-K135+1)/$K$6)*100)</f>
        <v>0</v>
      </c>
      <c r="K135" s="11">
        <v>12</v>
      </c>
      <c r="L135" s="15">
        <f>IF(M135="",0,(($M$6-M135+1)/$M$6)*100)</f>
        <v>0</v>
      </c>
      <c r="M135" s="16">
        <v>22</v>
      </c>
      <c r="N135" s="15">
        <f>IF(O135="",0,(($O$6-O135+1)/$O$6)*100)</f>
        <v>0</v>
      </c>
      <c r="O135" s="11">
        <v>9</v>
      </c>
      <c r="P135" s="15">
        <f>IF(Q135="",0,(($Q$6-Q135+1)/$Q$6)*100)</f>
        <v>0</v>
      </c>
      <c r="Q135" s="11">
        <v>11</v>
      </c>
      <c r="R135" s="15">
        <f>IF(S135="",0,(($S$6-S135+1)/$S$6)*100)</f>
        <v>0</v>
      </c>
      <c r="S135" s="16">
        <v>16</v>
      </c>
      <c r="T135" s="15">
        <f>IF(U135="",0,(($U$6-U135+1)/$U$6)*100)</f>
        <v>0</v>
      </c>
      <c r="U135" s="11">
        <v>18</v>
      </c>
      <c r="V135" s="15">
        <f>IF(W135="",0,(($W$6-W135+1)/$W$6)*100)</f>
        <v>0</v>
      </c>
      <c r="W135" s="11">
        <v>13</v>
      </c>
      <c r="X135" s="15">
        <f>IF(Y135="",0,(($Y$6-Y135+1)/$Y$6)*100)</f>
        <v>0</v>
      </c>
      <c r="Y135" s="11">
        <v>53</v>
      </c>
      <c r="Z135" s="15">
        <f>IF(AA135="",0,(($AA$6-AA135+1)/$AA$6)*100)</f>
        <v>0</v>
      </c>
      <c r="AA135" s="34">
        <v>13</v>
      </c>
      <c r="AB135" s="15">
        <f>IF(AC135="",0,(($AC$6-AC135+1)/$AC$6)*100)</f>
        <v>0</v>
      </c>
      <c r="AC135" s="34">
        <v>16</v>
      </c>
      <c r="AD135" s="15">
        <f>IF(AE135="",0,(($AE$6-AE135+1)/$AE$6)*100)</f>
        <v>0</v>
      </c>
      <c r="AE135" s="34">
        <v>11</v>
      </c>
      <c r="AF135" s="37">
        <f>14-(COUNTIF(D135:AE135,0))</f>
        <v>0</v>
      </c>
      <c r="AG135" s="37">
        <f>D135+F135+J135+H135+L135+N135+ P135+R135+T135+V135+X135+Z135+AB135+AD135</f>
        <v>0</v>
      </c>
      <c r="AH135" s="37"/>
      <c r="AI135" s="22"/>
    </row>
    <row r="136" spans="1:35" hidden="1" x14ac:dyDescent="0.2">
      <c r="A136" s="21" t="s">
        <v>142</v>
      </c>
      <c r="B136" s="21" t="s">
        <v>121</v>
      </c>
      <c r="C136" s="21">
        <v>305</v>
      </c>
      <c r="D136" s="19">
        <f>IF(E136="",0,(($E$6-E136+1)/$E$6)*100)</f>
        <v>0</v>
      </c>
      <c r="E136" s="11">
        <v>28</v>
      </c>
      <c r="F136" s="19">
        <f>IF(G136="",0,(($G$6-G136+1)/$G$6)*100)</f>
        <v>0</v>
      </c>
      <c r="G136" s="11">
        <v>11</v>
      </c>
      <c r="H136" s="19">
        <f>IF(I136="",0,(($I$6-I136+1)/$I$6)*100)</f>
        <v>0</v>
      </c>
      <c r="I136" s="11">
        <v>23</v>
      </c>
      <c r="J136" s="15">
        <f>IF(K136="",0,(($K$6-K136+1)/$K$6)*100)</f>
        <v>0</v>
      </c>
      <c r="K136" s="11">
        <v>12</v>
      </c>
      <c r="L136" s="15">
        <f>IF(M136="",0,(($M$6-M136+1)/$M$6)*100)</f>
        <v>0</v>
      </c>
      <c r="M136" s="16">
        <v>22</v>
      </c>
      <c r="N136" s="15">
        <f>IF(O136="",0,(($O$6-O136+1)/$O$6)*100)</f>
        <v>0</v>
      </c>
      <c r="O136" s="11">
        <v>9</v>
      </c>
      <c r="P136" s="15">
        <f>IF(Q136="",0,(($Q$6-Q136+1)/$Q$6)*100)</f>
        <v>0</v>
      </c>
      <c r="Q136" s="11">
        <v>11</v>
      </c>
      <c r="R136" s="15">
        <f>IF(S136="",0,(($S$6-S136+1)/$S$6)*100)</f>
        <v>0</v>
      </c>
      <c r="S136" s="16">
        <v>16</v>
      </c>
      <c r="T136" s="15">
        <f>IF(U136="",0,(($U$6-U136+1)/$U$6)*100)</f>
        <v>0</v>
      </c>
      <c r="U136" s="11">
        <v>18</v>
      </c>
      <c r="V136" s="15">
        <f>IF(W136="",0,(($W$6-W136+1)/$W$6)*100)</f>
        <v>0</v>
      </c>
      <c r="W136" s="11">
        <v>13</v>
      </c>
      <c r="X136" s="15">
        <f>IF(Y136="",0,(($Y$6-Y136+1)/$Y$6)*100)</f>
        <v>0</v>
      </c>
      <c r="Y136" s="11">
        <v>53</v>
      </c>
      <c r="Z136" s="15">
        <f>IF(AA136="",0,(($AA$6-AA136+1)/$AA$6)*100)</f>
        <v>0</v>
      </c>
      <c r="AA136" s="34">
        <v>13</v>
      </c>
      <c r="AB136" s="15">
        <f>IF(AC136="",0,(($AC$6-AC136+1)/$AC$6)*100)</f>
        <v>0</v>
      </c>
      <c r="AC136" s="34">
        <v>16</v>
      </c>
      <c r="AD136" s="15">
        <f>IF(AE136="",0,(($AE$6-AE136+1)/$AE$6)*100)</f>
        <v>0</v>
      </c>
      <c r="AE136" s="34">
        <v>11</v>
      </c>
      <c r="AF136" s="37">
        <f>14-(COUNTIF(D136:AE136,0))</f>
        <v>0</v>
      </c>
      <c r="AG136" s="37">
        <f>D136+F136+J136+H136+L136+N136+ P136+R136+T136+V136+X136+Z136+AB136+AD136</f>
        <v>0</v>
      </c>
      <c r="AH136" s="37"/>
      <c r="AI136" s="22"/>
    </row>
    <row r="137" spans="1:35" hidden="1" x14ac:dyDescent="0.2">
      <c r="A137" s="21" t="s">
        <v>155</v>
      </c>
      <c r="B137" s="21" t="s">
        <v>156</v>
      </c>
      <c r="C137" s="21">
        <v>432</v>
      </c>
      <c r="D137" s="19">
        <f>IF(E137="",0,(($E$6-E137+1)/$E$6)*100)</f>
        <v>0</v>
      </c>
      <c r="E137" s="11">
        <v>28</v>
      </c>
      <c r="F137" s="19">
        <f>IF(G137="",0,(($G$6-G137+1)/$G$6)*100)</f>
        <v>0</v>
      </c>
      <c r="G137" s="11">
        <v>11</v>
      </c>
      <c r="H137" s="19">
        <f>IF(I137="",0,(($I$6-I137+1)/$I$6)*100)</f>
        <v>0</v>
      </c>
      <c r="I137" s="11">
        <v>23</v>
      </c>
      <c r="J137" s="15">
        <f>IF(K137="",0,(($K$6-K137+1)/$K$6)*100)</f>
        <v>0</v>
      </c>
      <c r="K137" s="11">
        <v>12</v>
      </c>
      <c r="L137" s="15">
        <f>IF(M137="",0,(($M$6-M137+1)/$M$6)*100)</f>
        <v>0</v>
      </c>
      <c r="M137" s="16">
        <v>22</v>
      </c>
      <c r="N137" s="15">
        <f>IF(O137="",0,(($O$6-O137+1)/$O$6)*100)</f>
        <v>0</v>
      </c>
      <c r="O137" s="11">
        <v>9</v>
      </c>
      <c r="P137" s="15">
        <f>IF(Q137="",0,(($Q$6-Q137+1)/$Q$6)*100)</f>
        <v>0</v>
      </c>
      <c r="Q137" s="11">
        <v>11</v>
      </c>
      <c r="R137" s="15">
        <f>IF(S137="",0,(($S$6-S137+1)/$S$6)*100)</f>
        <v>0</v>
      </c>
      <c r="S137" s="16">
        <v>16</v>
      </c>
      <c r="T137" s="15">
        <f>IF(U137="",0,(($U$6-U137+1)/$U$6)*100)</f>
        <v>0</v>
      </c>
      <c r="U137" s="11">
        <v>18</v>
      </c>
      <c r="V137" s="15">
        <f>IF(W137="",0,(($W$6-W137+1)/$W$6)*100)</f>
        <v>0</v>
      </c>
      <c r="W137" s="11">
        <v>13</v>
      </c>
      <c r="X137" s="15">
        <f>IF(Y137="",0,(($Y$6-Y137+1)/$Y$6)*100)</f>
        <v>0</v>
      </c>
      <c r="Y137" s="11">
        <v>53</v>
      </c>
      <c r="Z137" s="15">
        <f>IF(AA137="",0,(($AA$6-AA137+1)/$AA$6)*100)</f>
        <v>0</v>
      </c>
      <c r="AA137" s="34">
        <v>13</v>
      </c>
      <c r="AB137" s="15">
        <f>IF(AC137="",0,(($AC$6-AC137+1)/$AC$6)*100)</f>
        <v>0</v>
      </c>
      <c r="AC137" s="34">
        <v>16</v>
      </c>
      <c r="AD137" s="15">
        <f>IF(AE137="",0,(($AE$6-AE137+1)/$AE$6)*100)</f>
        <v>0</v>
      </c>
      <c r="AE137" s="34">
        <v>11</v>
      </c>
      <c r="AF137" s="37">
        <f>14-(COUNTIF(D137:AE137,0))</f>
        <v>0</v>
      </c>
      <c r="AG137" s="37">
        <f>D137+F137+J137+H137+L137+N137+ P137+R137+T137+V137+X137+Z137+AB137+AD137</f>
        <v>0</v>
      </c>
      <c r="AH137" s="37"/>
      <c r="AI137" s="22"/>
    </row>
    <row r="138" spans="1:35" hidden="1" x14ac:dyDescent="0.2">
      <c r="A138" s="21" t="s">
        <v>153</v>
      </c>
      <c r="B138" s="21" t="s">
        <v>110</v>
      </c>
      <c r="C138" s="21">
        <v>260</v>
      </c>
      <c r="D138" s="19">
        <f>IF(E138="",0,(($E$6-E138+1)/$E$6)*100)</f>
        <v>0</v>
      </c>
      <c r="E138" s="11">
        <v>28</v>
      </c>
      <c r="F138" s="19">
        <f>IF(G138="",0,(($G$6-G138+1)/$G$6)*100)</f>
        <v>0</v>
      </c>
      <c r="G138" s="11">
        <v>11</v>
      </c>
      <c r="H138" s="19">
        <f>IF(I138="",0,(($I$6-I138+1)/$I$6)*100)</f>
        <v>0</v>
      </c>
      <c r="I138" s="11">
        <v>23</v>
      </c>
      <c r="J138" s="15">
        <f>IF(K138="",0,(($K$6-K138+1)/$K$6)*100)</f>
        <v>0</v>
      </c>
      <c r="K138" s="11">
        <v>12</v>
      </c>
      <c r="L138" s="15">
        <f>IF(M138="",0,(($M$6-M138+1)/$M$6)*100)</f>
        <v>0</v>
      </c>
      <c r="M138" s="16">
        <v>22</v>
      </c>
      <c r="N138" s="15">
        <f>IF(O138="",0,(($O$6-O138+1)/$O$6)*100)</f>
        <v>0</v>
      </c>
      <c r="O138" s="11">
        <v>9</v>
      </c>
      <c r="P138" s="15">
        <f>IF(Q138="",0,(($Q$6-Q138+1)/$Q$6)*100)</f>
        <v>0</v>
      </c>
      <c r="Q138" s="11">
        <v>11</v>
      </c>
      <c r="R138" s="15">
        <f>IF(S138="",0,(($S$6-S138+1)/$S$6)*100)</f>
        <v>0</v>
      </c>
      <c r="S138" s="16">
        <v>16</v>
      </c>
      <c r="T138" s="15">
        <f>IF(U138="",0,(($U$6-U138+1)/$U$6)*100)</f>
        <v>0</v>
      </c>
      <c r="U138" s="11">
        <v>18</v>
      </c>
      <c r="V138" s="15">
        <f>IF(W138="",0,(($W$6-W138+1)/$W$6)*100)</f>
        <v>0</v>
      </c>
      <c r="W138" s="11">
        <v>13</v>
      </c>
      <c r="X138" s="15">
        <f>IF(Y138="",0,(($Y$6-Y138+1)/$Y$6)*100)</f>
        <v>0</v>
      </c>
      <c r="Y138" s="11">
        <v>53</v>
      </c>
      <c r="Z138" s="15">
        <f>IF(AA138="",0,(($AA$6-AA138+1)/$AA$6)*100)</f>
        <v>0</v>
      </c>
      <c r="AA138" s="34">
        <v>13</v>
      </c>
      <c r="AB138" s="15">
        <f>IF(AC138="",0,(($AC$6-AC138+1)/$AC$6)*100)</f>
        <v>0</v>
      </c>
      <c r="AC138" s="34">
        <v>16</v>
      </c>
      <c r="AD138" s="15">
        <f>IF(AE138="",0,(($AE$6-AE138+1)/$AE$6)*100)</f>
        <v>0</v>
      </c>
      <c r="AE138" s="34">
        <v>11</v>
      </c>
      <c r="AF138" s="37">
        <f>14-(COUNTIF(D138:AE138,0))</f>
        <v>0</v>
      </c>
      <c r="AG138" s="37">
        <f>D138+F138+J138+H138+L138+N138+ P138+R138+T138+V138+X138+Z138+AB138+AD138</f>
        <v>0</v>
      </c>
      <c r="AH138" s="37"/>
      <c r="AI138" s="22"/>
    </row>
    <row r="139" spans="1:35" hidden="1" x14ac:dyDescent="0.2">
      <c r="A139" s="21" t="s">
        <v>113</v>
      </c>
      <c r="B139" s="21" t="s">
        <v>26</v>
      </c>
      <c r="C139" s="21">
        <v>570</v>
      </c>
      <c r="D139" s="19">
        <f>IF(E139="",0,(($E$6-E139+1)/$E$6)*100)</f>
        <v>0</v>
      </c>
      <c r="E139" s="11">
        <v>28</v>
      </c>
      <c r="F139" s="19">
        <f>IF(G139="",0,(($G$6-G139+1)/$G$6)*100)</f>
        <v>0</v>
      </c>
      <c r="G139" s="11">
        <v>11</v>
      </c>
      <c r="H139" s="19">
        <f>IF(I139="",0,(($I$6-I139+1)/$I$6)*100)</f>
        <v>0</v>
      </c>
      <c r="I139" s="11">
        <v>23</v>
      </c>
      <c r="J139" s="15">
        <f>IF(K139="",0,(($K$6-K139+1)/$K$6)*100)</f>
        <v>0</v>
      </c>
      <c r="K139" s="11">
        <v>12</v>
      </c>
      <c r="L139" s="15">
        <f>IF(M139="",0,(($M$6-M139+1)/$M$6)*100)</f>
        <v>0</v>
      </c>
      <c r="M139" s="16">
        <v>22</v>
      </c>
      <c r="N139" s="15">
        <f>IF(O139="",0,(($O$6-O139+1)/$O$6)*100)</f>
        <v>0</v>
      </c>
      <c r="O139" s="11">
        <v>9</v>
      </c>
      <c r="P139" s="15">
        <f>IF(Q139="",0,(($Q$6-Q139+1)/$Q$6)*100)</f>
        <v>0</v>
      </c>
      <c r="Q139" s="11">
        <v>11</v>
      </c>
      <c r="R139" s="15">
        <f>IF(S139="",0,(($S$6-S139+1)/$S$6)*100)</f>
        <v>0</v>
      </c>
      <c r="S139" s="16">
        <v>16</v>
      </c>
      <c r="T139" s="15">
        <f>IF(U139="",0,(($U$6-U139+1)/$U$6)*100)</f>
        <v>0</v>
      </c>
      <c r="U139" s="11">
        <v>18</v>
      </c>
      <c r="V139" s="15">
        <f>IF(W139="",0,(($W$6-W139+1)/$W$6)*100)</f>
        <v>0</v>
      </c>
      <c r="W139" s="11">
        <v>13</v>
      </c>
      <c r="X139" s="15">
        <f>IF(Y139="",0,(($Y$6-Y139+1)/$Y$6)*100)</f>
        <v>0</v>
      </c>
      <c r="Y139" s="11">
        <v>53</v>
      </c>
      <c r="Z139" s="15">
        <f>IF(AA139="",0,(($AA$6-AA139+1)/$AA$6)*100)</f>
        <v>0</v>
      </c>
      <c r="AA139" s="34">
        <v>13</v>
      </c>
      <c r="AB139" s="15">
        <f>IF(AC139="",0,(($AC$6-AC139+1)/$AC$6)*100)</f>
        <v>0</v>
      </c>
      <c r="AC139" s="34">
        <v>16</v>
      </c>
      <c r="AD139" s="15">
        <f>IF(AE139="",0,(($AE$6-AE139+1)/$AE$6)*100)</f>
        <v>0</v>
      </c>
      <c r="AE139" s="34">
        <v>11</v>
      </c>
      <c r="AF139" s="37">
        <f>14-(COUNTIF(D139:AE139,0))</f>
        <v>0</v>
      </c>
      <c r="AG139" s="37">
        <f>D139+F139+J139+H139+L139+N139+ P139+R139+T139+V139+X139+Z139+AB139+AD139</f>
        <v>0</v>
      </c>
      <c r="AH139" s="37"/>
      <c r="AI139" s="22"/>
    </row>
    <row r="140" spans="1:35" hidden="1" x14ac:dyDescent="0.2">
      <c r="A140" s="21" t="s">
        <v>86</v>
      </c>
      <c r="B140" s="21" t="s">
        <v>87</v>
      </c>
      <c r="C140" s="21">
        <v>284</v>
      </c>
      <c r="D140" s="19">
        <f>IF(E140="",0,(($E$6-E140+1)/$E$6)*100)</f>
        <v>0</v>
      </c>
      <c r="E140" s="11">
        <v>28</v>
      </c>
      <c r="F140" s="19">
        <f>IF(G140="",0,(($G$6-G140+1)/$G$6)*100)</f>
        <v>0</v>
      </c>
      <c r="G140" s="11">
        <v>11</v>
      </c>
      <c r="H140" s="19">
        <f>IF(I140="",0,(($I$6-I140+1)/$I$6)*100)</f>
        <v>0</v>
      </c>
      <c r="I140" s="11">
        <v>23</v>
      </c>
      <c r="J140" s="15">
        <f>IF(K140="",0,(($K$6-K140+1)/$K$6)*100)</f>
        <v>0</v>
      </c>
      <c r="K140" s="11">
        <v>12</v>
      </c>
      <c r="L140" s="15">
        <f>IF(M140="",0,(($M$6-M140+1)/$M$6)*100)</f>
        <v>0</v>
      </c>
      <c r="M140" s="16">
        <v>22</v>
      </c>
      <c r="N140" s="15">
        <f>IF(O140="",0,(($O$6-O140+1)/$O$6)*100)</f>
        <v>0</v>
      </c>
      <c r="O140" s="11">
        <v>9</v>
      </c>
      <c r="P140" s="15">
        <f>IF(Q140="",0,(($Q$6-Q140+1)/$Q$6)*100)</f>
        <v>0</v>
      </c>
      <c r="Q140" s="11">
        <v>11</v>
      </c>
      <c r="R140" s="15">
        <f>IF(S140="",0,(($S$6-S140+1)/$S$6)*100)</f>
        <v>0</v>
      </c>
      <c r="S140" s="16">
        <v>16</v>
      </c>
      <c r="T140" s="15">
        <f>IF(U140="",0,(($U$6-U140+1)/$U$6)*100)</f>
        <v>0</v>
      </c>
      <c r="U140" s="11">
        <v>18</v>
      </c>
      <c r="V140" s="15">
        <f>IF(W140="",0,(($W$6-W140+1)/$W$6)*100)</f>
        <v>0</v>
      </c>
      <c r="W140" s="11">
        <v>13</v>
      </c>
      <c r="X140" s="15">
        <f>IF(Y140="",0,(($Y$6-Y140+1)/$Y$6)*100)</f>
        <v>0</v>
      </c>
      <c r="Y140" s="11">
        <v>53</v>
      </c>
      <c r="Z140" s="15">
        <f>IF(AA140="",0,(($AA$6-AA140+1)/$AA$6)*100)</f>
        <v>0</v>
      </c>
      <c r="AA140" s="34">
        <v>13</v>
      </c>
      <c r="AB140" s="15">
        <f>IF(AC140="",0,(($AC$6-AC140+1)/$AC$6)*100)</f>
        <v>0</v>
      </c>
      <c r="AC140" s="34">
        <v>16</v>
      </c>
      <c r="AD140" s="15">
        <f>IF(AE140="",0,(($AE$6-AE140+1)/$AE$6)*100)</f>
        <v>0</v>
      </c>
      <c r="AE140" s="34">
        <v>11</v>
      </c>
      <c r="AF140" s="37">
        <f>14-(COUNTIF(D140:AE140,0))</f>
        <v>0</v>
      </c>
      <c r="AG140" s="37">
        <f>D140+F140+J140+H140+L140+N140+ P140+R140+T140+V140+X140+Z140+AB140+AD140</f>
        <v>0</v>
      </c>
      <c r="AH140" s="37"/>
      <c r="AI140" s="22"/>
    </row>
    <row r="141" spans="1:35" hidden="1" x14ac:dyDescent="0.2">
      <c r="A141" s="22" t="s">
        <v>107</v>
      </c>
      <c r="B141" s="22" t="s">
        <v>12</v>
      </c>
      <c r="C141" s="22">
        <v>4</v>
      </c>
      <c r="D141" s="19">
        <f>IF(E141="",0,(($E$6-E141+1)/$E$6)*100)</f>
        <v>0</v>
      </c>
      <c r="E141" s="11">
        <v>28</v>
      </c>
      <c r="F141" s="19">
        <f>IF(G141="",0,(($G$6-G141+1)/$G$6)*100)</f>
        <v>0</v>
      </c>
      <c r="G141" s="11">
        <v>11</v>
      </c>
      <c r="H141" s="19">
        <f>IF(I141="",0,(($I$6-I141+1)/$I$6)*100)</f>
        <v>0</v>
      </c>
      <c r="I141" s="11">
        <v>23</v>
      </c>
      <c r="J141" s="15">
        <f>IF(K141="",0,(($K$6-K141+1)/$K$6)*100)</f>
        <v>0</v>
      </c>
      <c r="K141" s="11">
        <v>12</v>
      </c>
      <c r="L141" s="15">
        <f>IF(M141="",0,(($M$6-M141+1)/$M$6)*100)</f>
        <v>0</v>
      </c>
      <c r="M141" s="16">
        <v>22</v>
      </c>
      <c r="N141" s="15">
        <f>IF(O141="",0,(($O$6-O141+1)/$O$6)*100)</f>
        <v>0</v>
      </c>
      <c r="O141" s="11">
        <v>9</v>
      </c>
      <c r="P141" s="15">
        <f>IF(Q141="",0,(($Q$6-Q141+1)/$Q$6)*100)</f>
        <v>0</v>
      </c>
      <c r="Q141" s="11">
        <v>11</v>
      </c>
      <c r="R141" s="15">
        <f>IF(S141="",0,(($S$6-S141+1)/$S$6)*100)</f>
        <v>0</v>
      </c>
      <c r="S141" s="16">
        <v>16</v>
      </c>
      <c r="T141" s="15">
        <f>IF(U141="",0,(($U$6-U141+1)/$U$6)*100)</f>
        <v>0</v>
      </c>
      <c r="U141" s="11">
        <v>18</v>
      </c>
      <c r="V141" s="15">
        <f>IF(W141="",0,(($W$6-W141+1)/$W$6)*100)</f>
        <v>0</v>
      </c>
      <c r="W141" s="11">
        <v>13</v>
      </c>
      <c r="X141" s="15">
        <f>IF(Y141="",0,(($Y$6-Y141+1)/$Y$6)*100)</f>
        <v>0</v>
      </c>
      <c r="Y141" s="11">
        <v>53</v>
      </c>
      <c r="Z141" s="15">
        <f>IF(AA141="",0,(($AA$6-AA141+1)/$AA$6)*100)</f>
        <v>0</v>
      </c>
      <c r="AA141" s="34">
        <v>13</v>
      </c>
      <c r="AB141" s="15">
        <f>IF(AC141="",0,(($AC$6-AC141+1)/$AC$6)*100)</f>
        <v>0</v>
      </c>
      <c r="AC141" s="34">
        <v>16</v>
      </c>
      <c r="AD141" s="15">
        <f>IF(AE141="",0,(($AE$6-AE141+1)/$AE$6)*100)</f>
        <v>0</v>
      </c>
      <c r="AE141" s="34">
        <v>11</v>
      </c>
      <c r="AF141" s="37">
        <f>14-(COUNTIF(D141:AE141,0))</f>
        <v>0</v>
      </c>
      <c r="AG141" s="37">
        <f>D141+F141+J141+H141+L141+N141+ P141+R141+T141+V141+X141+Z141+AB141+AD141</f>
        <v>0</v>
      </c>
      <c r="AH141" s="37"/>
      <c r="AI141" s="22"/>
    </row>
    <row r="142" spans="1:35" hidden="1" x14ac:dyDescent="0.2">
      <c r="A142" s="21" t="s">
        <v>120</v>
      </c>
      <c r="B142" s="21" t="s">
        <v>121</v>
      </c>
      <c r="C142" s="21">
        <v>303</v>
      </c>
      <c r="D142" s="19">
        <f>IF(E142="",0,(($E$6-E142+1)/$E$6)*100)</f>
        <v>0</v>
      </c>
      <c r="E142" s="11">
        <v>28</v>
      </c>
      <c r="F142" s="19">
        <f>IF(G142="",0,(($G$6-G142+1)/$G$6)*100)</f>
        <v>0</v>
      </c>
      <c r="G142" s="11">
        <v>11</v>
      </c>
      <c r="H142" s="19">
        <f>IF(I142="",0,(($I$6-I142+1)/$I$6)*100)</f>
        <v>0</v>
      </c>
      <c r="I142" s="11">
        <v>23</v>
      </c>
      <c r="J142" s="15">
        <f>IF(K142="",0,(($K$6-K142+1)/$K$6)*100)</f>
        <v>0</v>
      </c>
      <c r="K142" s="11">
        <v>12</v>
      </c>
      <c r="L142" s="15">
        <f>IF(M142="",0,(($M$6-M142+1)/$M$6)*100)</f>
        <v>0</v>
      </c>
      <c r="M142" s="16">
        <v>22</v>
      </c>
      <c r="N142" s="15">
        <f>IF(O142="",0,(($O$6-O142+1)/$O$6)*100)</f>
        <v>0</v>
      </c>
      <c r="O142" s="11">
        <v>9</v>
      </c>
      <c r="P142" s="15">
        <f>IF(Q142="",0,(($Q$6-Q142+1)/$Q$6)*100)</f>
        <v>0</v>
      </c>
      <c r="Q142" s="11">
        <v>11</v>
      </c>
      <c r="R142" s="15">
        <f>IF(S142="",0,(($S$6-S142+1)/$S$6)*100)</f>
        <v>0</v>
      </c>
      <c r="S142" s="16">
        <v>16</v>
      </c>
      <c r="T142" s="15">
        <f>IF(U142="",0,(($U$6-U142+1)/$U$6)*100)</f>
        <v>0</v>
      </c>
      <c r="U142" s="11">
        <v>18</v>
      </c>
      <c r="V142" s="15">
        <f>IF(W142="",0,(($W$6-W142+1)/$W$6)*100)</f>
        <v>0</v>
      </c>
      <c r="W142" s="11">
        <v>13</v>
      </c>
      <c r="X142" s="15">
        <f>IF(Y142="",0,(($Y$6-Y142+1)/$Y$6)*100)</f>
        <v>0</v>
      </c>
      <c r="Y142" s="11">
        <v>53</v>
      </c>
      <c r="Z142" s="15">
        <f>IF(AA142="",0,(($AA$6-AA142+1)/$AA$6)*100)</f>
        <v>0</v>
      </c>
      <c r="AA142" s="34">
        <v>13</v>
      </c>
      <c r="AB142" s="15">
        <f>IF(AC142="",0,(($AC$6-AC142+1)/$AC$6)*100)</f>
        <v>0</v>
      </c>
      <c r="AC142" s="34">
        <v>16</v>
      </c>
      <c r="AD142" s="15">
        <f>IF(AE142="",0,(($AE$6-AE142+1)/$AE$6)*100)</f>
        <v>0</v>
      </c>
      <c r="AE142" s="34">
        <v>11</v>
      </c>
      <c r="AF142" s="37">
        <f>14-(COUNTIF(D142:AE142,0))</f>
        <v>0</v>
      </c>
      <c r="AG142" s="37">
        <f>D142+F142+J142+H142+L142+N142+ P142+R142+T142+V142+X142+Z142+AB142+AD142</f>
        <v>0</v>
      </c>
      <c r="AH142" s="37"/>
      <c r="AI142" s="22"/>
    </row>
    <row r="143" spans="1:35" hidden="1" x14ac:dyDescent="0.2">
      <c r="A143" s="21" t="s">
        <v>123</v>
      </c>
      <c r="B143" s="21" t="s">
        <v>21</v>
      </c>
      <c r="C143" s="21">
        <v>153</v>
      </c>
      <c r="D143" s="19">
        <f>IF(E143="",0,(($E$6-E143+1)/$E$6)*100)</f>
        <v>0</v>
      </c>
      <c r="E143" s="11">
        <v>28</v>
      </c>
      <c r="F143" s="19">
        <f>IF(G143="",0,(($G$6-G143+1)/$G$6)*100)</f>
        <v>0</v>
      </c>
      <c r="G143" s="11">
        <v>11</v>
      </c>
      <c r="H143" s="19">
        <f>IF(I143="",0,(($I$6-I143+1)/$I$6)*100)</f>
        <v>0</v>
      </c>
      <c r="I143" s="11">
        <v>23</v>
      </c>
      <c r="J143" s="15">
        <f>IF(K143="",0,(($K$6-K143+1)/$K$6)*100)</f>
        <v>0</v>
      </c>
      <c r="K143" s="11">
        <v>12</v>
      </c>
      <c r="L143" s="15">
        <f>IF(M143="",0,(($M$6-M143+1)/$M$6)*100)</f>
        <v>0</v>
      </c>
      <c r="M143" s="16">
        <v>22</v>
      </c>
      <c r="N143" s="15">
        <f>IF(O143="",0,(($O$6-O143+1)/$O$6)*100)</f>
        <v>0</v>
      </c>
      <c r="O143" s="11">
        <v>9</v>
      </c>
      <c r="P143" s="15">
        <f>IF(Q143="",0,(($Q$6-Q143+1)/$Q$6)*100)</f>
        <v>0</v>
      </c>
      <c r="Q143" s="11">
        <v>11</v>
      </c>
      <c r="R143" s="15">
        <f>IF(S143="",0,(($S$6-S143+1)/$S$6)*100)</f>
        <v>0</v>
      </c>
      <c r="S143" s="16">
        <v>16</v>
      </c>
      <c r="T143" s="15">
        <f>IF(U143="",0,(($U$6-U143+1)/$U$6)*100)</f>
        <v>0</v>
      </c>
      <c r="U143" s="11">
        <v>18</v>
      </c>
      <c r="V143" s="15">
        <f>IF(W143="",0,(($W$6-W143+1)/$W$6)*100)</f>
        <v>0</v>
      </c>
      <c r="W143" s="11">
        <v>13</v>
      </c>
      <c r="X143" s="15">
        <f>IF(Y143="",0,(($Y$6-Y143+1)/$Y$6)*100)</f>
        <v>0</v>
      </c>
      <c r="Y143" s="11">
        <v>53</v>
      </c>
      <c r="Z143" s="15">
        <f>IF(AA143="",0,(($AA$6-AA143+1)/$AA$6)*100)</f>
        <v>0</v>
      </c>
      <c r="AA143" s="34">
        <v>13</v>
      </c>
      <c r="AB143" s="15">
        <f>IF(AC143="",0,(($AC$6-AC143+1)/$AC$6)*100)</f>
        <v>0</v>
      </c>
      <c r="AC143" s="34">
        <v>16</v>
      </c>
      <c r="AD143" s="15">
        <f>IF(AE143="",0,(($AE$6-AE143+1)/$AE$6)*100)</f>
        <v>0</v>
      </c>
      <c r="AE143" s="34">
        <v>11</v>
      </c>
      <c r="AF143" s="37">
        <f>14-(COUNTIF(D143:AE143,0))</f>
        <v>0</v>
      </c>
      <c r="AG143" s="37">
        <f>D143+F143+J143+H143+L143+N143+ P143+R143+T143+V143+X143+Z143+AB143+AD143</f>
        <v>0</v>
      </c>
      <c r="AH143" s="37"/>
      <c r="AI143" s="22"/>
    </row>
    <row r="144" spans="1:35" hidden="1" x14ac:dyDescent="0.2">
      <c r="A144" s="21" t="s">
        <v>96</v>
      </c>
      <c r="B144" s="21" t="s">
        <v>55</v>
      </c>
      <c r="C144" s="21">
        <v>446</v>
      </c>
      <c r="D144" s="19">
        <f>IF(E144="",0,(($E$6-E144+1)/$E$6)*100)</f>
        <v>0</v>
      </c>
      <c r="E144" s="11">
        <v>28</v>
      </c>
      <c r="F144" s="19">
        <f>IF(G144="",0,(($G$6-G144+1)/$G$6)*100)</f>
        <v>0</v>
      </c>
      <c r="G144" s="11">
        <v>11</v>
      </c>
      <c r="H144" s="19">
        <f>IF(I144="",0,(($I$6-I144+1)/$I$6)*100)</f>
        <v>0</v>
      </c>
      <c r="I144" s="11">
        <v>23</v>
      </c>
      <c r="J144" s="15">
        <f>IF(K144="",0,(($K$6-K144+1)/$K$6)*100)</f>
        <v>0</v>
      </c>
      <c r="K144" s="11">
        <v>12</v>
      </c>
      <c r="L144" s="15">
        <f>IF(M144="",0,(($M$6-M144+1)/$M$6)*100)</f>
        <v>0</v>
      </c>
      <c r="M144" s="16">
        <v>22</v>
      </c>
      <c r="N144" s="15">
        <f>IF(O144="",0,(($O$6-O144+1)/$O$6)*100)</f>
        <v>0</v>
      </c>
      <c r="O144" s="11">
        <v>9</v>
      </c>
      <c r="P144" s="15">
        <f>IF(Q144="",0,(($Q$6-Q144+1)/$Q$6)*100)</f>
        <v>0</v>
      </c>
      <c r="Q144" s="11">
        <v>11</v>
      </c>
      <c r="R144" s="15">
        <f>IF(S144="",0,(($S$6-S144+1)/$S$6)*100)</f>
        <v>0</v>
      </c>
      <c r="S144" s="16">
        <v>16</v>
      </c>
      <c r="T144" s="15">
        <f>IF(U144="",0,(($U$6-U144+1)/$U$6)*100)</f>
        <v>0</v>
      </c>
      <c r="U144" s="11">
        <v>18</v>
      </c>
      <c r="V144" s="15">
        <f>IF(W144="",0,(($W$6-W144+1)/$W$6)*100)</f>
        <v>0</v>
      </c>
      <c r="W144" s="11">
        <v>13</v>
      </c>
      <c r="X144" s="15">
        <f>IF(Y144="",0,(($Y$6-Y144+1)/$Y$6)*100)</f>
        <v>0</v>
      </c>
      <c r="Y144" s="11">
        <v>53</v>
      </c>
      <c r="Z144" s="15">
        <f>IF(AA144="",0,(($AA$6-AA144+1)/$AA$6)*100)</f>
        <v>0</v>
      </c>
      <c r="AA144" s="34">
        <v>13</v>
      </c>
      <c r="AB144" s="15">
        <f>IF(AC144="",0,(($AC$6-AC144+1)/$AC$6)*100)</f>
        <v>0</v>
      </c>
      <c r="AC144" s="34">
        <v>16</v>
      </c>
      <c r="AD144" s="15">
        <f>IF(AE144="",0,(($AE$6-AE144+1)/$AE$6)*100)</f>
        <v>0</v>
      </c>
      <c r="AE144" s="34">
        <v>11</v>
      </c>
      <c r="AF144" s="37">
        <f>14-(COUNTIF(D144:AE144,0))</f>
        <v>0</v>
      </c>
      <c r="AG144" s="37">
        <f>D144+F144+J144+H144+L144+N144+ P144+R144+T144+V144+X144+Z144+AB144+AD144</f>
        <v>0</v>
      </c>
      <c r="AH144" s="37"/>
      <c r="AI144" s="22"/>
    </row>
    <row r="145" spans="1:35" hidden="1" x14ac:dyDescent="0.2">
      <c r="A145" s="25" t="s">
        <v>118</v>
      </c>
      <c r="B145" s="21" t="s">
        <v>119</v>
      </c>
      <c r="C145" s="22">
        <v>226</v>
      </c>
      <c r="D145" s="19">
        <f>IF(E145="",0,(($E$6-E145+1)/$E$6)*100)</f>
        <v>0</v>
      </c>
      <c r="E145" s="11">
        <v>28</v>
      </c>
      <c r="F145" s="19">
        <f>IF(G145="",0,(($G$6-G145+1)/$G$6)*100)</f>
        <v>0</v>
      </c>
      <c r="G145" s="11">
        <v>11</v>
      </c>
      <c r="H145" s="19">
        <f>IF(I145="",0,(($I$6-I145+1)/$I$6)*100)</f>
        <v>0</v>
      </c>
      <c r="I145" s="11">
        <v>23</v>
      </c>
      <c r="J145" s="15">
        <f>IF(K145="",0,(($K$6-K145+1)/$K$6)*100)</f>
        <v>0</v>
      </c>
      <c r="K145" s="11">
        <v>12</v>
      </c>
      <c r="L145" s="15">
        <f>IF(M145="",0,(($M$6-M145+1)/$M$6)*100)</f>
        <v>0</v>
      </c>
      <c r="M145" s="16">
        <v>22</v>
      </c>
      <c r="N145" s="15">
        <f>IF(O145="",0,(($O$6-O145+1)/$O$6)*100)</f>
        <v>0</v>
      </c>
      <c r="O145" s="11">
        <v>9</v>
      </c>
      <c r="P145" s="15">
        <f>IF(Q145="",0,(($Q$6-Q145+1)/$Q$6)*100)</f>
        <v>0</v>
      </c>
      <c r="Q145" s="11">
        <v>11</v>
      </c>
      <c r="R145" s="15">
        <f>IF(S145="",0,(($S$6-S145+1)/$S$6)*100)</f>
        <v>0</v>
      </c>
      <c r="S145" s="16">
        <v>16</v>
      </c>
      <c r="T145" s="15">
        <f>IF(U145="",0,(($U$6-U145+1)/$U$6)*100)</f>
        <v>0</v>
      </c>
      <c r="U145" s="11">
        <v>18</v>
      </c>
      <c r="V145" s="15">
        <f>IF(W145="",0,(($W$6-W145+1)/$W$6)*100)</f>
        <v>0</v>
      </c>
      <c r="W145" s="11">
        <v>13</v>
      </c>
      <c r="X145" s="15">
        <f>IF(Y145="",0,(($Y$6-Y145+1)/$Y$6)*100)</f>
        <v>0</v>
      </c>
      <c r="Y145" s="11">
        <v>53</v>
      </c>
      <c r="Z145" s="15">
        <f>IF(AA145="",0,(($AA$6-AA145+1)/$AA$6)*100)</f>
        <v>0</v>
      </c>
      <c r="AA145" s="34">
        <v>13</v>
      </c>
      <c r="AB145" s="15">
        <f>IF(AC145="",0,(($AC$6-AC145+1)/$AC$6)*100)</f>
        <v>0</v>
      </c>
      <c r="AC145" s="34">
        <v>16</v>
      </c>
      <c r="AD145" s="15">
        <f>IF(AE145="",0,(($AE$6-AE145+1)/$AE$6)*100)</f>
        <v>0</v>
      </c>
      <c r="AE145" s="34">
        <v>11</v>
      </c>
      <c r="AF145" s="37">
        <f>14-(COUNTIF(D145:AE145,0))</f>
        <v>0</v>
      </c>
      <c r="AG145" s="37">
        <f>D145+F145+J145+H145+L145+N145+ P145+R145+T145+V145+X145+Z145+AB145+AD145</f>
        <v>0</v>
      </c>
      <c r="AH145" s="37"/>
      <c r="AI145" s="22"/>
    </row>
    <row r="146" spans="1:35" hidden="1" x14ac:dyDescent="0.2">
      <c r="A146" s="21" t="s">
        <v>69</v>
      </c>
      <c r="B146" s="21" t="s">
        <v>12</v>
      </c>
      <c r="C146" s="21">
        <v>265</v>
      </c>
      <c r="D146" s="19">
        <f>IF(E146="",0,(($E$6-E146+1)/$E$6)*100)</f>
        <v>0</v>
      </c>
      <c r="E146" s="11">
        <v>28</v>
      </c>
      <c r="F146" s="19">
        <f>IF(G146="",0,(($G$6-G146+1)/$G$6)*100)</f>
        <v>0</v>
      </c>
      <c r="G146" s="11">
        <v>11</v>
      </c>
      <c r="H146" s="19">
        <f>IF(I146="",0,(($I$6-I146+1)/$I$6)*100)</f>
        <v>0</v>
      </c>
      <c r="I146" s="11">
        <v>23</v>
      </c>
      <c r="J146" s="15">
        <f>IF(K146="",0,(($K$6-K146+1)/$K$6)*100)</f>
        <v>0</v>
      </c>
      <c r="K146" s="11">
        <v>12</v>
      </c>
      <c r="L146" s="15">
        <f>IF(M146="",0,(($M$6-M146+1)/$M$6)*100)</f>
        <v>0</v>
      </c>
      <c r="M146" s="16">
        <v>22</v>
      </c>
      <c r="N146" s="15">
        <f>IF(O146="",0,(($O$6-O146+1)/$O$6)*100)</f>
        <v>0</v>
      </c>
      <c r="O146" s="11">
        <v>9</v>
      </c>
      <c r="P146" s="15">
        <f>IF(Q146="",0,(($Q$6-Q146+1)/$Q$6)*100)</f>
        <v>0</v>
      </c>
      <c r="Q146" s="11">
        <v>11</v>
      </c>
      <c r="R146" s="15">
        <f>IF(S146="",0,(($S$6-S146+1)/$S$6)*100)</f>
        <v>0</v>
      </c>
      <c r="S146" s="16">
        <v>16</v>
      </c>
      <c r="T146" s="15">
        <f>IF(U146="",0,(($U$6-U146+1)/$U$6)*100)</f>
        <v>0</v>
      </c>
      <c r="U146" s="11">
        <v>18</v>
      </c>
      <c r="V146" s="15">
        <f>IF(W146="",0,(($W$6-W146+1)/$W$6)*100)</f>
        <v>0</v>
      </c>
      <c r="W146" s="11">
        <v>13</v>
      </c>
      <c r="X146" s="15">
        <f>IF(Y146="",0,(($Y$6-Y146+1)/$Y$6)*100)</f>
        <v>0</v>
      </c>
      <c r="Y146" s="11">
        <v>53</v>
      </c>
      <c r="Z146" s="15">
        <f>IF(AA146="",0,(($AA$6-AA146+1)/$AA$6)*100)</f>
        <v>0</v>
      </c>
      <c r="AA146" s="34">
        <v>13</v>
      </c>
      <c r="AB146" s="15">
        <f>IF(AC146="",0,(($AC$6-AC146+1)/$AC$6)*100)</f>
        <v>0</v>
      </c>
      <c r="AC146" s="34">
        <v>16</v>
      </c>
      <c r="AD146" s="15">
        <f>IF(AE146="",0,(($AE$6-AE146+1)/$AE$6)*100)</f>
        <v>0</v>
      </c>
      <c r="AE146" s="34">
        <v>11</v>
      </c>
      <c r="AF146" s="37">
        <f>14-(COUNTIF(D146:AE146,0))</f>
        <v>0</v>
      </c>
      <c r="AG146" s="37">
        <f>D146+F146+J146+H146+L146+N146+ P146+R146+T146+V146+X146+Z146+AB146+AD146</f>
        <v>0</v>
      </c>
      <c r="AH146" s="37"/>
      <c r="AI146" s="22"/>
    </row>
    <row r="147" spans="1:35" hidden="1" x14ac:dyDescent="0.2">
      <c r="A147" s="21" t="s">
        <v>77</v>
      </c>
      <c r="B147" s="21" t="s">
        <v>10</v>
      </c>
      <c r="C147" s="21">
        <v>285</v>
      </c>
      <c r="D147" s="19">
        <f>IF(E147="",0,(($E$6-E147+1)/$E$6)*100)</f>
        <v>0</v>
      </c>
      <c r="E147" s="11">
        <v>28</v>
      </c>
      <c r="F147" s="19">
        <f>IF(G147="",0,(($G$6-G147+1)/$G$6)*100)</f>
        <v>0</v>
      </c>
      <c r="G147" s="11">
        <v>11</v>
      </c>
      <c r="H147" s="19">
        <f>IF(I147="",0,(($I$6-I147+1)/$I$6)*100)</f>
        <v>0</v>
      </c>
      <c r="I147" s="11">
        <v>23</v>
      </c>
      <c r="J147" s="15">
        <f>IF(K147="",0,(($K$6-K147+1)/$K$6)*100)</f>
        <v>0</v>
      </c>
      <c r="K147" s="11">
        <v>12</v>
      </c>
      <c r="L147" s="15">
        <f>IF(M147="",0,(($M$6-M147+1)/$M$6)*100)</f>
        <v>0</v>
      </c>
      <c r="M147" s="16">
        <v>22</v>
      </c>
      <c r="N147" s="15">
        <f>IF(O147="",0,(($O$6-O147+1)/$O$6)*100)</f>
        <v>0</v>
      </c>
      <c r="O147" s="11">
        <v>9</v>
      </c>
      <c r="P147" s="15">
        <f>IF(Q147="",0,(($Q$6-Q147+1)/$Q$6)*100)</f>
        <v>0</v>
      </c>
      <c r="Q147" s="11">
        <v>11</v>
      </c>
      <c r="R147" s="15">
        <f>IF(S147="",0,(($S$6-S147+1)/$S$6)*100)</f>
        <v>0</v>
      </c>
      <c r="S147" s="16">
        <v>16</v>
      </c>
      <c r="T147" s="15">
        <f>IF(U147="",0,(($U$6-U147+1)/$U$6)*100)</f>
        <v>0</v>
      </c>
      <c r="U147" s="11">
        <v>18</v>
      </c>
      <c r="V147" s="15">
        <f>IF(W147="",0,(($W$6-W147+1)/$W$6)*100)</f>
        <v>0</v>
      </c>
      <c r="W147" s="11">
        <v>13</v>
      </c>
      <c r="X147" s="15">
        <f>IF(Y147="",0,(($Y$6-Y147+1)/$Y$6)*100)</f>
        <v>0</v>
      </c>
      <c r="Y147" s="11">
        <v>53</v>
      </c>
      <c r="Z147" s="15">
        <f>IF(AA147="",0,(($AA$6-AA147+1)/$AA$6)*100)</f>
        <v>0</v>
      </c>
      <c r="AA147" s="34">
        <v>13</v>
      </c>
      <c r="AB147" s="15">
        <f>IF(AC147="",0,(($AC$6-AC147+1)/$AC$6)*100)</f>
        <v>0</v>
      </c>
      <c r="AC147" s="34">
        <v>16</v>
      </c>
      <c r="AD147" s="15">
        <f>IF(AE147="",0,(($AE$6-AE147+1)/$AE$6)*100)</f>
        <v>0</v>
      </c>
      <c r="AE147" s="34">
        <v>11</v>
      </c>
      <c r="AF147" s="37">
        <f>14-(COUNTIF(D147:AE147,0))</f>
        <v>0</v>
      </c>
      <c r="AG147" s="37">
        <f>D147+F147+J147+H147+L147+N147+ P147+R147+T147+V147+X147+Z147+AB147+AD147</f>
        <v>0</v>
      </c>
      <c r="AH147" s="37"/>
      <c r="AI147" s="22"/>
    </row>
    <row r="148" spans="1:35" hidden="1" x14ac:dyDescent="0.2">
      <c r="A148" s="22" t="s">
        <v>31</v>
      </c>
      <c r="B148" s="22" t="s">
        <v>32</v>
      </c>
      <c r="C148" s="22">
        <v>224</v>
      </c>
      <c r="D148" s="19">
        <f>IF(E148="",0,(($E$6-E148+1)/$E$6)*100)</f>
        <v>0</v>
      </c>
      <c r="E148" s="11">
        <v>28</v>
      </c>
      <c r="F148" s="19">
        <f>IF(G148="",0,(($G$6-G148+1)/$G$6)*100)</f>
        <v>0</v>
      </c>
      <c r="G148" s="11">
        <v>11</v>
      </c>
      <c r="H148" s="19">
        <f>IF(I148="",0,(($I$6-I148+1)/$I$6)*100)</f>
        <v>0</v>
      </c>
      <c r="I148" s="11">
        <v>23</v>
      </c>
      <c r="J148" s="15">
        <f>IF(K148="",0,(($K$6-K148+1)/$K$6)*100)</f>
        <v>0</v>
      </c>
      <c r="K148" s="11">
        <v>12</v>
      </c>
      <c r="L148" s="15">
        <f>IF(M148="",0,(($M$6-M148+1)/$M$6)*100)</f>
        <v>0</v>
      </c>
      <c r="M148" s="16">
        <v>22</v>
      </c>
      <c r="N148" s="15">
        <f>IF(O148="",0,(($O$6-O148+1)/$O$6)*100)</f>
        <v>0</v>
      </c>
      <c r="O148" s="11">
        <v>9</v>
      </c>
      <c r="P148" s="15">
        <f>IF(Q148="",0,(($Q$6-Q148+1)/$Q$6)*100)</f>
        <v>0</v>
      </c>
      <c r="Q148" s="11">
        <v>11</v>
      </c>
      <c r="R148" s="15">
        <f>IF(S148="",0,(($S$6-S148+1)/$S$6)*100)</f>
        <v>0</v>
      </c>
      <c r="S148" s="16">
        <v>16</v>
      </c>
      <c r="T148" s="15">
        <f>IF(U148="",0,(($U$6-U148+1)/$U$6)*100)</f>
        <v>0</v>
      </c>
      <c r="U148" s="11">
        <v>18</v>
      </c>
      <c r="V148" s="15">
        <f>IF(W148="",0,(($W$6-W148+1)/$W$6)*100)</f>
        <v>0</v>
      </c>
      <c r="W148" s="11">
        <v>13</v>
      </c>
      <c r="X148" s="15">
        <f>IF(Y148="",0,(($Y$6-Y148+1)/$Y$6)*100)</f>
        <v>0</v>
      </c>
      <c r="Y148" s="11">
        <v>53</v>
      </c>
      <c r="Z148" s="15">
        <f>IF(AA148="",0,(($AA$6-AA148+1)/$AA$6)*100)</f>
        <v>0</v>
      </c>
      <c r="AA148" s="34">
        <v>13</v>
      </c>
      <c r="AB148" s="15">
        <f>IF(AC148="",0,(($AC$6-AC148+1)/$AC$6)*100)</f>
        <v>0</v>
      </c>
      <c r="AC148" s="34">
        <v>16</v>
      </c>
      <c r="AD148" s="15">
        <f>IF(AE148="",0,(($AE$6-AE148+1)/$AE$6)*100)</f>
        <v>0</v>
      </c>
      <c r="AE148" s="34">
        <v>11</v>
      </c>
      <c r="AF148" s="37">
        <f>14-(COUNTIF(D148:AE148,0))</f>
        <v>0</v>
      </c>
      <c r="AG148" s="37">
        <f>D148+F148+J148+H148+L148+N148+ P148+R148+T148+V148+X148+Z148+AB148+AD148</f>
        <v>0</v>
      </c>
      <c r="AH148" s="37"/>
      <c r="AI148" s="22"/>
    </row>
    <row r="149" spans="1:35" hidden="1" x14ac:dyDescent="0.2">
      <c r="A149" s="21" t="s">
        <v>36</v>
      </c>
      <c r="B149" s="21" t="s">
        <v>37</v>
      </c>
      <c r="C149" s="21">
        <v>253</v>
      </c>
      <c r="D149" s="19">
        <f>IF(E149="",0,(($E$6-E149+1)/$E$6)*100)</f>
        <v>0</v>
      </c>
      <c r="E149" s="11">
        <v>28</v>
      </c>
      <c r="F149" s="19">
        <f>IF(G149="",0,(($G$6-G149+1)/$G$6)*100)</f>
        <v>0</v>
      </c>
      <c r="G149" s="11">
        <v>11</v>
      </c>
      <c r="H149" s="19">
        <f>IF(I149="",0,(($I$6-I149+1)/$I$6)*100)</f>
        <v>0</v>
      </c>
      <c r="I149" s="11">
        <v>23</v>
      </c>
      <c r="J149" s="15">
        <f>IF(K149="",0,(($K$6-K149+1)/$K$6)*100)</f>
        <v>0</v>
      </c>
      <c r="K149" s="11">
        <v>12</v>
      </c>
      <c r="L149" s="15">
        <f>IF(M149="",0,(($M$6-M149+1)/$M$6)*100)</f>
        <v>0</v>
      </c>
      <c r="M149" s="16">
        <v>22</v>
      </c>
      <c r="N149" s="15">
        <f>IF(O149="",0,(($O$6-O149+1)/$O$6)*100)</f>
        <v>0</v>
      </c>
      <c r="O149" s="11">
        <v>9</v>
      </c>
      <c r="P149" s="15">
        <f>IF(Q149="",0,(($Q$6-Q149+1)/$Q$6)*100)</f>
        <v>0</v>
      </c>
      <c r="Q149" s="11">
        <v>11</v>
      </c>
      <c r="R149" s="15">
        <f>IF(S149="",0,(($S$6-S149+1)/$S$6)*100)</f>
        <v>0</v>
      </c>
      <c r="S149" s="16">
        <v>16</v>
      </c>
      <c r="T149" s="15">
        <f>IF(U149="",0,(($U$6-U149+1)/$U$6)*100)</f>
        <v>0</v>
      </c>
      <c r="U149" s="11">
        <v>18</v>
      </c>
      <c r="V149" s="15">
        <f>IF(W149="",0,(($W$6-W149+1)/$W$6)*100)</f>
        <v>0</v>
      </c>
      <c r="W149" s="11">
        <v>13</v>
      </c>
      <c r="X149" s="15">
        <f>IF(Y149="",0,(($Y$6-Y149+1)/$Y$6)*100)</f>
        <v>0</v>
      </c>
      <c r="Y149" s="11">
        <v>53</v>
      </c>
      <c r="Z149" s="15">
        <f>IF(AA149="",0,(($AA$6-AA149+1)/$AA$6)*100)</f>
        <v>0</v>
      </c>
      <c r="AA149" s="34">
        <v>13</v>
      </c>
      <c r="AB149" s="15">
        <f>IF(AC149="",0,(($AC$6-AC149+1)/$AC$6)*100)</f>
        <v>0</v>
      </c>
      <c r="AC149" s="34">
        <v>16</v>
      </c>
      <c r="AD149" s="15">
        <f>IF(AE149="",0,(($AE$6-AE149+1)/$AE$6)*100)</f>
        <v>0</v>
      </c>
      <c r="AE149" s="34">
        <v>11</v>
      </c>
      <c r="AF149" s="37">
        <f>14-(COUNTIF(D149:AE149,0))</f>
        <v>0</v>
      </c>
      <c r="AG149" s="37">
        <f>D149+F149+J149+H149+L149+N149+ P149+R149+T149+V149+X149+Z149+AB149+AD149</f>
        <v>0</v>
      </c>
      <c r="AH149" s="37"/>
      <c r="AI149" s="22"/>
    </row>
    <row r="150" spans="1:35" hidden="1" x14ac:dyDescent="0.2">
      <c r="A150" s="21" t="s">
        <v>40</v>
      </c>
      <c r="B150" s="21" t="s">
        <v>41</v>
      </c>
      <c r="C150" s="21">
        <v>300</v>
      </c>
      <c r="D150" s="19">
        <f>IF(E150="",0,(($E$6-E150+1)/$E$6)*100)</f>
        <v>0</v>
      </c>
      <c r="E150" s="11">
        <v>28</v>
      </c>
      <c r="F150" s="19">
        <f>IF(G150="",0,(($G$6-G150+1)/$G$6)*100)</f>
        <v>0</v>
      </c>
      <c r="G150" s="11">
        <v>11</v>
      </c>
      <c r="H150" s="19">
        <f>IF(I150="",0,(($I$6-I150+1)/$I$6)*100)</f>
        <v>0</v>
      </c>
      <c r="I150" s="11">
        <v>23</v>
      </c>
      <c r="J150" s="15">
        <f>IF(K150="",0,(($K$6-K150+1)/$K$6)*100)</f>
        <v>0</v>
      </c>
      <c r="K150" s="11">
        <v>12</v>
      </c>
      <c r="L150" s="15">
        <f>IF(M150="",0,(($M$6-M150+1)/$M$6)*100)</f>
        <v>0</v>
      </c>
      <c r="M150" s="16">
        <v>22</v>
      </c>
      <c r="N150" s="15">
        <f>IF(O150="",0,(($O$6-O150+1)/$O$6)*100)</f>
        <v>0</v>
      </c>
      <c r="O150" s="11">
        <v>9</v>
      </c>
      <c r="P150" s="15">
        <f>IF(Q150="",0,(($Q$6-Q150+1)/$Q$6)*100)</f>
        <v>0</v>
      </c>
      <c r="Q150" s="11">
        <v>11</v>
      </c>
      <c r="R150" s="15">
        <f>IF(S150="",0,(($S$6-S150+1)/$S$6)*100)</f>
        <v>0</v>
      </c>
      <c r="S150" s="16">
        <v>16</v>
      </c>
      <c r="T150" s="15">
        <f>IF(U150="",0,(($U$6-U150+1)/$U$6)*100)</f>
        <v>0</v>
      </c>
      <c r="U150" s="11">
        <v>18</v>
      </c>
      <c r="V150" s="15">
        <f>IF(W150="",0,(($W$6-W150+1)/$W$6)*100)</f>
        <v>0</v>
      </c>
      <c r="W150" s="11">
        <v>13</v>
      </c>
      <c r="X150" s="15">
        <f>IF(Y150="",0,(($Y$6-Y150+1)/$Y$6)*100)</f>
        <v>0</v>
      </c>
      <c r="Y150" s="11">
        <v>53</v>
      </c>
      <c r="Z150" s="15">
        <f>IF(AA150="",0,(($AA$6-AA150+1)/$AA$6)*100)</f>
        <v>0</v>
      </c>
      <c r="AA150" s="34">
        <v>13</v>
      </c>
      <c r="AB150" s="15">
        <f>IF(AC150="",0,(($AC$6-AC150+1)/$AC$6)*100)</f>
        <v>0</v>
      </c>
      <c r="AC150" s="34">
        <v>16</v>
      </c>
      <c r="AD150" s="15">
        <f>IF(AE150="",0,(($AE$6-AE150+1)/$AE$6)*100)</f>
        <v>0</v>
      </c>
      <c r="AE150" s="34">
        <v>11</v>
      </c>
      <c r="AF150" s="37">
        <f>14-(COUNTIF(D150:AE150,0))</f>
        <v>0</v>
      </c>
      <c r="AG150" s="37">
        <f>D150+F150+J150+H150+L150+N150+ P150+R150+T150+V150+X150+Z150+AB150+AD150</f>
        <v>0</v>
      </c>
      <c r="AH150" s="37"/>
      <c r="AI150" s="22"/>
    </row>
    <row r="151" spans="1:35" hidden="1" x14ac:dyDescent="0.2">
      <c r="A151" s="21" t="s">
        <v>47</v>
      </c>
      <c r="B151" s="21" t="s">
        <v>19</v>
      </c>
      <c r="C151" s="21">
        <v>179</v>
      </c>
      <c r="D151" s="19">
        <f>IF(E151="",0,(($E$6-E151+1)/$E$6)*100)</f>
        <v>0</v>
      </c>
      <c r="E151" s="11">
        <v>28</v>
      </c>
      <c r="F151" s="19">
        <f>IF(G151="",0,(($G$6-G151+1)/$G$6)*100)</f>
        <v>0</v>
      </c>
      <c r="G151" s="11">
        <v>11</v>
      </c>
      <c r="H151" s="19">
        <f>IF(I151="",0,(($I$6-I151+1)/$I$6)*100)</f>
        <v>0</v>
      </c>
      <c r="I151" s="11">
        <v>23</v>
      </c>
      <c r="J151" s="15">
        <f>IF(K151="",0,(($K$6-K151+1)/$K$6)*100)</f>
        <v>0</v>
      </c>
      <c r="K151" s="11">
        <v>12</v>
      </c>
      <c r="L151" s="15">
        <f>IF(M151="",0,(($M$6-M151+1)/$M$6)*100)</f>
        <v>0</v>
      </c>
      <c r="M151" s="16">
        <v>22</v>
      </c>
      <c r="N151" s="15">
        <f>IF(O151="",0,(($O$6-O151+1)/$O$6)*100)</f>
        <v>0</v>
      </c>
      <c r="O151" s="11">
        <v>9</v>
      </c>
      <c r="P151" s="15">
        <f>IF(Q151="",0,(($Q$6-Q151+1)/$Q$6)*100)</f>
        <v>0</v>
      </c>
      <c r="Q151" s="11">
        <v>11</v>
      </c>
      <c r="R151" s="15">
        <f>IF(S151="",0,(($S$6-S151+1)/$S$6)*100)</f>
        <v>0</v>
      </c>
      <c r="S151" s="16">
        <v>16</v>
      </c>
      <c r="T151" s="15">
        <f>IF(U151="",0,(($U$6-U151+1)/$U$6)*100)</f>
        <v>0</v>
      </c>
      <c r="U151" s="11">
        <v>18</v>
      </c>
      <c r="V151" s="15">
        <f>IF(W151="",0,(($W$6-W151+1)/$W$6)*100)</f>
        <v>0</v>
      </c>
      <c r="W151" s="11">
        <v>13</v>
      </c>
      <c r="X151" s="15">
        <f>IF(Y151="",0,(($Y$6-Y151+1)/$Y$6)*100)</f>
        <v>0</v>
      </c>
      <c r="Y151" s="11">
        <v>53</v>
      </c>
      <c r="Z151" s="15">
        <f>IF(AA151="",0,(($AA$6-AA151+1)/$AA$6)*100)</f>
        <v>0</v>
      </c>
      <c r="AA151" s="34">
        <v>13</v>
      </c>
      <c r="AB151" s="15">
        <f>IF(AC151="",0,(($AC$6-AC151+1)/$AC$6)*100)</f>
        <v>0</v>
      </c>
      <c r="AC151" s="34">
        <v>16</v>
      </c>
      <c r="AD151" s="15">
        <f>IF(AE151="",0,(($AE$6-AE151+1)/$AE$6)*100)</f>
        <v>0</v>
      </c>
      <c r="AE151" s="34">
        <v>11</v>
      </c>
      <c r="AF151" s="37">
        <f>14-(COUNTIF(D151:AE151,0))</f>
        <v>0</v>
      </c>
      <c r="AG151" s="37">
        <f>D151+F151+J151+H151+L151+N151+ P151+R151+T151+V151+X151+Z151+AB151+AD151</f>
        <v>0</v>
      </c>
      <c r="AH151" s="37"/>
      <c r="AI151" s="22"/>
    </row>
    <row r="152" spans="1:35" hidden="1" x14ac:dyDescent="0.2">
      <c r="A152" s="22" t="s">
        <v>72</v>
      </c>
      <c r="B152" s="22" t="s">
        <v>21</v>
      </c>
      <c r="C152" s="22">
        <v>460</v>
      </c>
      <c r="D152" s="19">
        <f>IF(E152="",0,(($E$6-E152+1)/$E$6)*100)</f>
        <v>0</v>
      </c>
      <c r="E152" s="11">
        <v>28</v>
      </c>
      <c r="F152" s="19">
        <f>IF(G152="",0,(($G$6-G152+1)/$G$6)*100)</f>
        <v>0</v>
      </c>
      <c r="G152" s="11">
        <v>11</v>
      </c>
      <c r="H152" s="19">
        <f>IF(I152="",0,(($I$6-I152+1)/$I$6)*100)</f>
        <v>0</v>
      </c>
      <c r="I152" s="11">
        <v>23</v>
      </c>
      <c r="J152" s="15">
        <f>IF(K152="",0,(($K$6-K152+1)/$K$6)*100)</f>
        <v>0</v>
      </c>
      <c r="K152" s="11">
        <v>12</v>
      </c>
      <c r="L152" s="15">
        <f>IF(M152="",0,(($M$6-M152+1)/$M$6)*100)</f>
        <v>0</v>
      </c>
      <c r="M152" s="16">
        <v>22</v>
      </c>
      <c r="N152" s="15">
        <f>IF(O152="",0,(($O$6-O152+1)/$O$6)*100)</f>
        <v>0</v>
      </c>
      <c r="O152" s="11">
        <v>9</v>
      </c>
      <c r="P152" s="15">
        <f>IF(Q152="",0,(($Q$6-Q152+1)/$Q$6)*100)</f>
        <v>0</v>
      </c>
      <c r="Q152" s="11">
        <v>11</v>
      </c>
      <c r="R152" s="15">
        <f>IF(S152="",0,(($S$6-S152+1)/$S$6)*100)</f>
        <v>0</v>
      </c>
      <c r="S152" s="16">
        <v>16</v>
      </c>
      <c r="T152" s="15">
        <f>IF(U152="",0,(($U$6-U152+1)/$U$6)*100)</f>
        <v>0</v>
      </c>
      <c r="U152" s="11">
        <v>18</v>
      </c>
      <c r="V152" s="15">
        <f>IF(W152="",0,(($W$6-W152+1)/$W$6)*100)</f>
        <v>0</v>
      </c>
      <c r="W152" s="11">
        <v>13</v>
      </c>
      <c r="X152" s="15">
        <f>IF(Y152="",0,(($Y$6-Y152+1)/$Y$6)*100)</f>
        <v>0</v>
      </c>
      <c r="Y152" s="11">
        <v>53</v>
      </c>
      <c r="Z152" s="15">
        <f>IF(AA152="",0,(($AA$6-AA152+1)/$AA$6)*100)</f>
        <v>0</v>
      </c>
      <c r="AA152" s="34">
        <v>13</v>
      </c>
      <c r="AB152" s="15">
        <f>IF(AC152="",0,(($AC$6-AC152+1)/$AC$6)*100)</f>
        <v>0</v>
      </c>
      <c r="AC152" s="34">
        <v>16</v>
      </c>
      <c r="AD152" s="15">
        <f>IF(AE152="",0,(($AE$6-AE152+1)/$AE$6)*100)</f>
        <v>0</v>
      </c>
      <c r="AE152" s="34">
        <v>11</v>
      </c>
      <c r="AF152" s="37">
        <f>14-(COUNTIF(D152:AE152,0))</f>
        <v>0</v>
      </c>
      <c r="AG152" s="37">
        <f>D152+F152+J152+H152+L152+N152+ P152+R152+T152+V152+X152+Z152+AB152+AD152</f>
        <v>0</v>
      </c>
      <c r="AH152" s="37"/>
      <c r="AI152" s="22"/>
    </row>
    <row r="153" spans="1:35" hidden="1" x14ac:dyDescent="0.2">
      <c r="A153" s="25" t="s">
        <v>95</v>
      </c>
      <c r="B153" s="21" t="s">
        <v>49</v>
      </c>
      <c r="C153" s="22">
        <v>294</v>
      </c>
      <c r="D153" s="19">
        <f>IF(E153="",0,(($E$6-E153+1)/$E$6)*100)</f>
        <v>0</v>
      </c>
      <c r="E153" s="11">
        <v>28</v>
      </c>
      <c r="F153" s="19">
        <f>IF(G153="",0,(($G$6-G153+1)/$G$6)*100)</f>
        <v>0</v>
      </c>
      <c r="G153" s="11">
        <v>11</v>
      </c>
      <c r="H153" s="19">
        <f>IF(I153="",0,(($I$6-I153+1)/$I$6)*100)</f>
        <v>0</v>
      </c>
      <c r="I153" s="11">
        <v>23</v>
      </c>
      <c r="J153" s="15">
        <f>IF(K153="",0,(($K$6-K153+1)/$K$6)*100)</f>
        <v>0</v>
      </c>
      <c r="K153" s="11">
        <v>12</v>
      </c>
      <c r="L153" s="15">
        <f>IF(M153="",0,(($M$6-M153+1)/$M$6)*100)</f>
        <v>0</v>
      </c>
      <c r="M153" s="16">
        <v>22</v>
      </c>
      <c r="N153" s="15">
        <f>IF(O153="",0,(($O$6-O153+1)/$O$6)*100)</f>
        <v>0</v>
      </c>
      <c r="O153" s="11">
        <v>9</v>
      </c>
      <c r="P153" s="15">
        <f>IF(Q153="",0,(($Q$6-Q153+1)/$Q$6)*100)</f>
        <v>0</v>
      </c>
      <c r="Q153" s="11">
        <v>11</v>
      </c>
      <c r="R153" s="15">
        <f>IF(S153="",0,(($S$6-S153+1)/$S$6)*100)</f>
        <v>0</v>
      </c>
      <c r="S153" s="16">
        <v>16</v>
      </c>
      <c r="T153" s="15">
        <f>IF(U153="",0,(($U$6-U153+1)/$U$6)*100)</f>
        <v>0</v>
      </c>
      <c r="U153" s="11">
        <v>18</v>
      </c>
      <c r="V153" s="15">
        <f>IF(W153="",0,(($W$6-W153+1)/$W$6)*100)</f>
        <v>0</v>
      </c>
      <c r="W153" s="11">
        <v>13</v>
      </c>
      <c r="X153" s="15">
        <f>IF(Y153="",0,(($Y$6-Y153+1)/$Y$6)*100)</f>
        <v>0</v>
      </c>
      <c r="Y153" s="11">
        <v>53</v>
      </c>
      <c r="Z153" s="15">
        <f>IF(AA153="",0,(($AA$6-AA153+1)/$AA$6)*100)</f>
        <v>0</v>
      </c>
      <c r="AA153" s="34">
        <v>13</v>
      </c>
      <c r="AB153" s="15">
        <f>IF(AC153="",0,(($AC$6-AC153+1)/$AC$6)*100)</f>
        <v>0</v>
      </c>
      <c r="AC153" s="34">
        <v>16</v>
      </c>
      <c r="AD153" s="15">
        <f>IF(AE153="",0,(($AE$6-AE153+1)/$AE$6)*100)</f>
        <v>0</v>
      </c>
      <c r="AE153" s="34">
        <v>11</v>
      </c>
      <c r="AF153" s="37">
        <f>14-(COUNTIF(D153:AE153,0))</f>
        <v>0</v>
      </c>
      <c r="AG153" s="37">
        <f>D153+F153+J153+H153+L153+N153+ P153+R153+T153+V153+X153+Z153+AB153+AD153</f>
        <v>0</v>
      </c>
      <c r="AH153" s="37"/>
      <c r="AI153" s="22"/>
    </row>
    <row r="154" spans="1:35" hidden="1" x14ac:dyDescent="0.2">
      <c r="A154" s="21" t="s">
        <v>92</v>
      </c>
      <c r="B154" s="22" t="s">
        <v>49</v>
      </c>
      <c r="C154" s="21">
        <v>128</v>
      </c>
      <c r="D154" s="19">
        <f>IF(E154="",0,(($E$6-E154+1)/$E$6)*100)</f>
        <v>0</v>
      </c>
      <c r="E154" s="11">
        <v>28</v>
      </c>
      <c r="F154" s="19">
        <f>IF(G154="",0,(($G$6-G154+1)/$G$6)*100)</f>
        <v>0</v>
      </c>
      <c r="G154" s="11">
        <v>11</v>
      </c>
      <c r="H154" s="19">
        <f>IF(I154="",0,(($I$6-I154+1)/$I$6)*100)</f>
        <v>0</v>
      </c>
      <c r="I154" s="11">
        <v>23</v>
      </c>
      <c r="J154" s="15">
        <f>IF(K154="",0,(($K$6-K154+1)/$K$6)*100)</f>
        <v>0</v>
      </c>
      <c r="K154" s="11">
        <v>12</v>
      </c>
      <c r="L154" s="15">
        <f>IF(M154="",0,(($M$6-M154+1)/$M$6)*100)</f>
        <v>0</v>
      </c>
      <c r="M154" s="16">
        <v>22</v>
      </c>
      <c r="N154" s="15">
        <f>IF(O154="",0,(($O$6-O154+1)/$O$6)*100)</f>
        <v>0</v>
      </c>
      <c r="O154" s="11">
        <v>9</v>
      </c>
      <c r="P154" s="15">
        <f>IF(Q154="",0,(($Q$6-Q154+1)/$Q$6)*100)</f>
        <v>0</v>
      </c>
      <c r="Q154" s="11">
        <v>11</v>
      </c>
      <c r="R154" s="15">
        <f>IF(S154="",0,(($S$6-S154+1)/$S$6)*100)</f>
        <v>0</v>
      </c>
      <c r="S154" s="16">
        <v>16</v>
      </c>
      <c r="T154" s="15">
        <f>IF(U154="",0,(($U$6-U154+1)/$U$6)*100)</f>
        <v>0</v>
      </c>
      <c r="U154" s="11">
        <v>18</v>
      </c>
      <c r="V154" s="15">
        <f>IF(W154="",0,(($W$6-W154+1)/$W$6)*100)</f>
        <v>0</v>
      </c>
      <c r="W154" s="11">
        <v>13</v>
      </c>
      <c r="X154" s="15">
        <f>IF(Y154="",0,(($Y$6-Y154+1)/$Y$6)*100)</f>
        <v>0</v>
      </c>
      <c r="Y154" s="11">
        <v>53</v>
      </c>
      <c r="Z154" s="15">
        <f>IF(AA154="",0,(($AA$6-AA154+1)/$AA$6)*100)</f>
        <v>0</v>
      </c>
      <c r="AA154" s="34">
        <v>13</v>
      </c>
      <c r="AB154" s="15">
        <f>IF(AC154="",0,(($AC$6-AC154+1)/$AC$6)*100)</f>
        <v>0</v>
      </c>
      <c r="AC154" s="34">
        <v>16</v>
      </c>
      <c r="AD154" s="15">
        <f>IF(AE154="",0,(($AE$6-AE154+1)/$AE$6)*100)</f>
        <v>0</v>
      </c>
      <c r="AE154" s="34">
        <v>11</v>
      </c>
      <c r="AF154" s="37">
        <f>14-(COUNTIF(D154:AE154,0))</f>
        <v>0</v>
      </c>
      <c r="AG154" s="37">
        <f>D154+F154+J154+H154+L154+N154+ P154+R154+T154+V154+X154+Z154+AB154+AD154</f>
        <v>0</v>
      </c>
      <c r="AH154" s="37"/>
      <c r="AI154" s="22"/>
    </row>
    <row r="155" spans="1:35" hidden="1" x14ac:dyDescent="0.2">
      <c r="A155" s="22" t="s">
        <v>93</v>
      </c>
      <c r="B155" s="21" t="s">
        <v>94</v>
      </c>
      <c r="C155" s="22">
        <v>248</v>
      </c>
      <c r="D155" s="19">
        <f>IF(E155="",0,(($E$6-E155+1)/$E$6)*100)</f>
        <v>0</v>
      </c>
      <c r="E155" s="11">
        <v>28</v>
      </c>
      <c r="F155" s="19">
        <f>IF(G155="",0,(($G$6-G155+1)/$G$6)*100)</f>
        <v>0</v>
      </c>
      <c r="G155" s="11">
        <v>11</v>
      </c>
      <c r="H155" s="19">
        <f>IF(I155="",0,(($I$6-I155+1)/$I$6)*100)</f>
        <v>0</v>
      </c>
      <c r="I155" s="11">
        <v>23</v>
      </c>
      <c r="J155" s="15">
        <f>IF(K155="",0,(($K$6-K155+1)/$K$6)*100)</f>
        <v>0</v>
      </c>
      <c r="K155" s="11">
        <v>12</v>
      </c>
      <c r="L155" s="15">
        <f>IF(M155="",0,(($M$6-M155+1)/$M$6)*100)</f>
        <v>0</v>
      </c>
      <c r="M155" s="16">
        <v>22</v>
      </c>
      <c r="N155" s="15">
        <f>IF(O155="",0,(($O$6-O155+1)/$O$6)*100)</f>
        <v>0</v>
      </c>
      <c r="O155" s="11">
        <v>9</v>
      </c>
      <c r="P155" s="15">
        <f>IF(Q155="",0,(($Q$6-Q155+1)/$Q$6)*100)</f>
        <v>0</v>
      </c>
      <c r="Q155" s="11">
        <v>11</v>
      </c>
      <c r="R155" s="15">
        <f>IF(S155="",0,(($S$6-S155+1)/$S$6)*100)</f>
        <v>0</v>
      </c>
      <c r="S155" s="16">
        <v>16</v>
      </c>
      <c r="T155" s="15">
        <f>IF(U155="",0,(($U$6-U155+1)/$U$6)*100)</f>
        <v>0</v>
      </c>
      <c r="U155" s="11">
        <v>18</v>
      </c>
      <c r="V155" s="15">
        <f>IF(W155="",0,(($W$6-W155+1)/$W$6)*100)</f>
        <v>0</v>
      </c>
      <c r="W155" s="11">
        <v>13</v>
      </c>
      <c r="X155" s="15">
        <f>IF(Y155="",0,(($Y$6-Y155+1)/$Y$6)*100)</f>
        <v>0</v>
      </c>
      <c r="Y155" s="11">
        <v>53</v>
      </c>
      <c r="Z155" s="15">
        <f>IF(AA155="",0,(($AA$6-AA155+1)/$AA$6)*100)</f>
        <v>0</v>
      </c>
      <c r="AA155" s="34">
        <v>13</v>
      </c>
      <c r="AB155" s="15">
        <f>IF(AC155="",0,(($AC$6-AC155+1)/$AC$6)*100)</f>
        <v>0</v>
      </c>
      <c r="AC155" s="34">
        <v>16</v>
      </c>
      <c r="AD155" s="15">
        <f>IF(AE155="",0,(($AE$6-AE155+1)/$AE$6)*100)</f>
        <v>0</v>
      </c>
      <c r="AE155" s="34">
        <v>11</v>
      </c>
      <c r="AF155" s="37">
        <f>14-(COUNTIF(D155:AE155,0))</f>
        <v>0</v>
      </c>
      <c r="AG155" s="37">
        <f>D155+F155+J155+H155+L155+N155+ P155+R155+T155+V155+X155+Z155+AB155+AD155</f>
        <v>0</v>
      </c>
      <c r="AH155" s="37"/>
      <c r="AI155" s="22"/>
    </row>
    <row r="156" spans="1:35" hidden="1" x14ac:dyDescent="0.2">
      <c r="A156" s="21" t="s">
        <v>99</v>
      </c>
      <c r="B156" s="21" t="s">
        <v>37</v>
      </c>
      <c r="C156" s="22">
        <v>143</v>
      </c>
      <c r="D156" s="19">
        <f>IF(E156="",0,(($E$6-E156+1)/$E$6)*100)</f>
        <v>0</v>
      </c>
      <c r="E156" s="11">
        <v>28</v>
      </c>
      <c r="F156" s="19">
        <f>IF(G156="",0,(($G$6-G156+1)/$G$6)*100)</f>
        <v>0</v>
      </c>
      <c r="G156" s="11">
        <v>11</v>
      </c>
      <c r="H156" s="19">
        <f>IF(I156="",0,(($I$6-I156+1)/$I$6)*100)</f>
        <v>0</v>
      </c>
      <c r="I156" s="11">
        <v>23</v>
      </c>
      <c r="J156" s="15">
        <f>IF(K156="",0,(($K$6-K156+1)/$K$6)*100)</f>
        <v>0</v>
      </c>
      <c r="K156" s="11">
        <v>12</v>
      </c>
      <c r="L156" s="15">
        <f>IF(M156="",0,(($M$6-M156+1)/$M$6)*100)</f>
        <v>0</v>
      </c>
      <c r="M156" s="16">
        <v>22</v>
      </c>
      <c r="N156" s="15">
        <f>IF(O156="",0,(($O$6-O156+1)/$O$6)*100)</f>
        <v>0</v>
      </c>
      <c r="O156" s="11">
        <v>9</v>
      </c>
      <c r="P156" s="15">
        <f>IF(Q156="",0,(($Q$6-Q156+1)/$Q$6)*100)</f>
        <v>0</v>
      </c>
      <c r="Q156" s="11">
        <v>11</v>
      </c>
      <c r="R156" s="15">
        <f>IF(S156="",0,(($S$6-S156+1)/$S$6)*100)</f>
        <v>0</v>
      </c>
      <c r="S156" s="16">
        <v>16</v>
      </c>
      <c r="T156" s="15">
        <f>IF(U156="",0,(($U$6-U156+1)/$U$6)*100)</f>
        <v>0</v>
      </c>
      <c r="U156" s="11">
        <v>18</v>
      </c>
      <c r="V156" s="15">
        <f>IF(W156="",0,(($W$6-W156+1)/$W$6)*100)</f>
        <v>0</v>
      </c>
      <c r="W156" s="11">
        <v>13</v>
      </c>
      <c r="X156" s="15">
        <f>IF(Y156="",0,(($Y$6-Y156+1)/$Y$6)*100)</f>
        <v>0</v>
      </c>
      <c r="Y156" s="11">
        <v>53</v>
      </c>
      <c r="Z156" s="15">
        <f>IF(AA156="",0,(($AA$6-AA156+1)/$AA$6)*100)</f>
        <v>0</v>
      </c>
      <c r="AA156" s="34">
        <v>13</v>
      </c>
      <c r="AB156" s="15">
        <f>IF(AC156="",0,(($AC$6-AC156+1)/$AC$6)*100)</f>
        <v>0</v>
      </c>
      <c r="AC156" s="34">
        <v>16</v>
      </c>
      <c r="AD156" s="15">
        <f>IF(AE156="",0,(($AE$6-AE156+1)/$AE$6)*100)</f>
        <v>0</v>
      </c>
      <c r="AE156" s="34">
        <v>11</v>
      </c>
      <c r="AF156" s="37">
        <f>14-(COUNTIF(D156:AE156,0))</f>
        <v>0</v>
      </c>
      <c r="AG156" s="37">
        <f>D156+F156+J156+H156+L156+N156+ P156+R156+T156+V156+X156+Z156+AB156+AD156</f>
        <v>0</v>
      </c>
      <c r="AH156" s="37"/>
      <c r="AI156" s="22"/>
    </row>
    <row r="157" spans="1:35" hidden="1" x14ac:dyDescent="0.2">
      <c r="A157" s="21" t="s">
        <v>97</v>
      </c>
      <c r="B157" s="21" t="s">
        <v>98</v>
      </c>
      <c r="C157" s="21">
        <v>254</v>
      </c>
      <c r="D157" s="19">
        <f>IF(E157="",0,(($E$6-E157+1)/$E$6)*100)</f>
        <v>0</v>
      </c>
      <c r="E157" s="11">
        <v>28</v>
      </c>
      <c r="F157" s="19">
        <f>IF(G157="",0,(($G$6-G157+1)/$G$6)*100)</f>
        <v>0</v>
      </c>
      <c r="G157" s="11">
        <v>11</v>
      </c>
      <c r="H157" s="19">
        <f>IF(I157="",0,(($I$6-I157+1)/$I$6)*100)</f>
        <v>0</v>
      </c>
      <c r="I157" s="11">
        <v>23</v>
      </c>
      <c r="J157" s="15">
        <f>IF(K157="",0,(($K$6-K157+1)/$K$6)*100)</f>
        <v>0</v>
      </c>
      <c r="K157" s="11">
        <v>12</v>
      </c>
      <c r="L157" s="15">
        <f>IF(M157="",0,(($M$6-M157+1)/$M$6)*100)</f>
        <v>0</v>
      </c>
      <c r="M157" s="16">
        <v>22</v>
      </c>
      <c r="N157" s="15">
        <f>IF(O157="",0,(($O$6-O157+1)/$O$6)*100)</f>
        <v>0</v>
      </c>
      <c r="O157" s="11">
        <v>9</v>
      </c>
      <c r="P157" s="15">
        <f>IF(Q157="",0,(($Q$6-Q157+1)/$Q$6)*100)</f>
        <v>0</v>
      </c>
      <c r="Q157" s="11">
        <v>11</v>
      </c>
      <c r="R157" s="15">
        <f>IF(S157="",0,(($S$6-S157+1)/$S$6)*100)</f>
        <v>0</v>
      </c>
      <c r="S157" s="16">
        <v>16</v>
      </c>
      <c r="T157" s="15">
        <f>IF(U157="",0,(($U$6-U157+1)/$U$6)*100)</f>
        <v>0</v>
      </c>
      <c r="U157" s="11">
        <v>18</v>
      </c>
      <c r="V157" s="15">
        <f>IF(W157="",0,(($W$6-W157+1)/$W$6)*100)</f>
        <v>0</v>
      </c>
      <c r="W157" s="11">
        <v>13</v>
      </c>
      <c r="X157" s="15">
        <f>IF(Y157="",0,(($Y$6-Y157+1)/$Y$6)*100)</f>
        <v>0</v>
      </c>
      <c r="Y157" s="11">
        <v>53</v>
      </c>
      <c r="Z157" s="15">
        <f>IF(AA157="",0,(($AA$6-AA157+1)/$AA$6)*100)</f>
        <v>0</v>
      </c>
      <c r="AA157" s="34">
        <v>13</v>
      </c>
      <c r="AB157" s="15">
        <f>IF(AC157="",0,(($AC$6-AC157+1)/$AC$6)*100)</f>
        <v>0</v>
      </c>
      <c r="AC157" s="34">
        <v>16</v>
      </c>
      <c r="AD157" s="15">
        <f>IF(AE157="",0,(($AE$6-AE157+1)/$AE$6)*100)</f>
        <v>0</v>
      </c>
      <c r="AE157" s="34">
        <v>11</v>
      </c>
      <c r="AF157" s="37">
        <f>14-(COUNTIF(D157:AE157,0))</f>
        <v>0</v>
      </c>
      <c r="AG157" s="37">
        <f>D157+F157+J157+H157+L157+N157+ P157+R157+T157+V157+X157+Z157+AB157+AD157</f>
        <v>0</v>
      </c>
      <c r="AH157" s="37"/>
      <c r="AI157" s="22"/>
    </row>
    <row r="158" spans="1:35" hidden="1" x14ac:dyDescent="0.2">
      <c r="A158" s="21" t="s">
        <v>103</v>
      </c>
      <c r="B158" s="21" t="s">
        <v>19</v>
      </c>
      <c r="C158" s="21">
        <v>295</v>
      </c>
      <c r="D158" s="19">
        <f>IF(E158="",0,(($E$6-E158+1)/$E$6)*100)</f>
        <v>0</v>
      </c>
      <c r="E158" s="11">
        <v>28</v>
      </c>
      <c r="F158" s="19">
        <f>IF(G158="",0,(($G$6-G158+1)/$G$6)*100)</f>
        <v>0</v>
      </c>
      <c r="G158" s="11">
        <v>11</v>
      </c>
      <c r="H158" s="19">
        <f>IF(I158="",0,(($I$6-I158+1)/$I$6)*100)</f>
        <v>0</v>
      </c>
      <c r="I158" s="11">
        <v>23</v>
      </c>
      <c r="J158" s="15">
        <f>IF(K158="",0,(($K$6-K158+1)/$K$6)*100)</f>
        <v>0</v>
      </c>
      <c r="K158" s="11">
        <v>12</v>
      </c>
      <c r="L158" s="15">
        <f>IF(M158="",0,(($M$6-M158+1)/$M$6)*100)</f>
        <v>0</v>
      </c>
      <c r="M158" s="16">
        <v>22</v>
      </c>
      <c r="N158" s="15">
        <f>IF(O158="",0,(($O$6-O158+1)/$O$6)*100)</f>
        <v>0</v>
      </c>
      <c r="O158" s="11">
        <v>9</v>
      </c>
      <c r="P158" s="15">
        <f>IF(Q158="",0,(($Q$6-Q158+1)/$Q$6)*100)</f>
        <v>0</v>
      </c>
      <c r="Q158" s="11">
        <v>11</v>
      </c>
      <c r="R158" s="15">
        <f>IF(S158="",0,(($S$6-S158+1)/$S$6)*100)</f>
        <v>0</v>
      </c>
      <c r="S158" s="16">
        <v>16</v>
      </c>
      <c r="T158" s="15">
        <f>IF(U158="",0,(($U$6-U158+1)/$U$6)*100)</f>
        <v>0</v>
      </c>
      <c r="U158" s="11">
        <v>18</v>
      </c>
      <c r="V158" s="15">
        <f>IF(W158="",0,(($W$6-W158+1)/$W$6)*100)</f>
        <v>0</v>
      </c>
      <c r="W158" s="11">
        <v>13</v>
      </c>
      <c r="X158" s="15">
        <f>IF(Y158="",0,(($Y$6-Y158+1)/$Y$6)*100)</f>
        <v>0</v>
      </c>
      <c r="Y158" s="11">
        <v>53</v>
      </c>
      <c r="Z158" s="15">
        <f>IF(AA158="",0,(($AA$6-AA158+1)/$AA$6)*100)</f>
        <v>0</v>
      </c>
      <c r="AA158" s="34">
        <v>13</v>
      </c>
      <c r="AB158" s="15">
        <f>IF(AC158="",0,(($AC$6-AC158+1)/$AC$6)*100)</f>
        <v>0</v>
      </c>
      <c r="AC158" s="34">
        <v>16</v>
      </c>
      <c r="AD158" s="15">
        <f>IF(AE158="",0,(($AE$6-AE158+1)/$AE$6)*100)</f>
        <v>0</v>
      </c>
      <c r="AE158" s="34">
        <v>11</v>
      </c>
      <c r="AF158" s="37">
        <f>14-(COUNTIF(D158:AE158,0))</f>
        <v>0</v>
      </c>
      <c r="AG158" s="37">
        <f>D158+F158+J158+H158+L158+N158+ P158+R158+T158+V158+X158+Z158+AB158+AD158</f>
        <v>0</v>
      </c>
      <c r="AH158" s="37"/>
      <c r="AI158" s="22"/>
    </row>
    <row r="159" spans="1:35" hidden="1" x14ac:dyDescent="0.2">
      <c r="A159" s="22" t="s">
        <v>109</v>
      </c>
      <c r="B159" s="22" t="s">
        <v>110</v>
      </c>
      <c r="C159" s="22">
        <v>510</v>
      </c>
      <c r="D159" s="19">
        <f>IF(E159="",0,(($E$6-E159+1)/$E$6)*100)</f>
        <v>0</v>
      </c>
      <c r="E159" s="11">
        <v>28</v>
      </c>
      <c r="F159" s="19">
        <f>IF(G159="",0,(($G$6-G159+1)/$G$6)*100)</f>
        <v>0</v>
      </c>
      <c r="G159" s="11">
        <v>11</v>
      </c>
      <c r="H159" s="19">
        <f>IF(I159="",0,(($I$6-I159+1)/$I$6)*100)</f>
        <v>0</v>
      </c>
      <c r="I159" s="11">
        <v>23</v>
      </c>
      <c r="J159" s="15">
        <f>IF(K159="",0,(($K$6-K159+1)/$K$6)*100)</f>
        <v>0</v>
      </c>
      <c r="K159" s="11">
        <v>12</v>
      </c>
      <c r="L159" s="15">
        <f>IF(M159="",0,(($M$6-M159+1)/$M$6)*100)</f>
        <v>0</v>
      </c>
      <c r="M159" s="16">
        <v>22</v>
      </c>
      <c r="N159" s="15">
        <f>IF(O159="",0,(($O$6-O159+1)/$O$6)*100)</f>
        <v>0</v>
      </c>
      <c r="O159" s="11">
        <v>9</v>
      </c>
      <c r="P159" s="15">
        <f>IF(Q159="",0,(($Q$6-Q159+1)/$Q$6)*100)</f>
        <v>0</v>
      </c>
      <c r="Q159" s="11">
        <v>11</v>
      </c>
      <c r="R159" s="15">
        <f>IF(S159="",0,(($S$6-S159+1)/$S$6)*100)</f>
        <v>0</v>
      </c>
      <c r="S159" s="16">
        <v>16</v>
      </c>
      <c r="T159" s="15">
        <f>IF(U159="",0,(($U$6-U159+1)/$U$6)*100)</f>
        <v>0</v>
      </c>
      <c r="U159" s="11">
        <v>18</v>
      </c>
      <c r="V159" s="15">
        <f>IF(W159="",0,(($W$6-W159+1)/$W$6)*100)</f>
        <v>0</v>
      </c>
      <c r="W159" s="11">
        <v>13</v>
      </c>
      <c r="X159" s="15">
        <f>IF(Y159="",0,(($Y$6-Y159+1)/$Y$6)*100)</f>
        <v>0</v>
      </c>
      <c r="Y159" s="11">
        <v>53</v>
      </c>
      <c r="Z159" s="15">
        <f>IF(AA159="",0,(($AA$6-AA159+1)/$AA$6)*100)</f>
        <v>0</v>
      </c>
      <c r="AA159" s="34">
        <v>13</v>
      </c>
      <c r="AB159" s="15">
        <f>IF(AC159="",0,(($AC$6-AC159+1)/$AC$6)*100)</f>
        <v>0</v>
      </c>
      <c r="AC159" s="34">
        <v>16</v>
      </c>
      <c r="AD159" s="15">
        <f>IF(AE159="",0,(($AE$6-AE159+1)/$AE$6)*100)</f>
        <v>0</v>
      </c>
      <c r="AE159" s="34">
        <v>11</v>
      </c>
      <c r="AF159" s="37">
        <f>14-(COUNTIF(D159:AE159,0))</f>
        <v>0</v>
      </c>
      <c r="AG159" s="37">
        <f>D159+F159+J159+H159+L159+N159+ P159+R159+T159+V159+X159+Z159+AB159+AD159</f>
        <v>0</v>
      </c>
      <c r="AH159" s="37"/>
      <c r="AI159" s="22"/>
    </row>
    <row r="160" spans="1:35" hidden="1" x14ac:dyDescent="0.2">
      <c r="A160" s="22" t="s">
        <v>89</v>
      </c>
      <c r="B160" s="22" t="s">
        <v>90</v>
      </c>
      <c r="C160" s="22">
        <v>304</v>
      </c>
      <c r="D160" s="19">
        <f>IF(E160="",0,(($E$6-E160+1)/$E$6)*100)</f>
        <v>0</v>
      </c>
      <c r="E160" s="11">
        <v>28</v>
      </c>
      <c r="F160" s="19">
        <f>IF(G160="",0,(($G$6-G160+1)/$G$6)*100)</f>
        <v>0</v>
      </c>
      <c r="G160" s="11">
        <v>11</v>
      </c>
      <c r="H160" s="19">
        <f>IF(I160="",0,(($I$6-I160+1)/$I$6)*100)</f>
        <v>0</v>
      </c>
      <c r="I160" s="11">
        <v>23</v>
      </c>
      <c r="J160" s="15">
        <f>IF(K160="",0,(($K$6-K160+1)/$K$6)*100)</f>
        <v>0</v>
      </c>
      <c r="K160" s="11">
        <v>12</v>
      </c>
      <c r="L160" s="15">
        <f>IF(M160="",0,(($M$6-M160+1)/$M$6)*100)</f>
        <v>0</v>
      </c>
      <c r="M160" s="16">
        <v>22</v>
      </c>
      <c r="N160" s="15">
        <f>IF(O160="",0,(($O$6-O160+1)/$O$6)*100)</f>
        <v>0</v>
      </c>
      <c r="O160" s="11">
        <v>9</v>
      </c>
      <c r="P160" s="15">
        <f>IF(Q160="",0,(($Q$6-Q160+1)/$Q$6)*100)</f>
        <v>0</v>
      </c>
      <c r="Q160" s="11">
        <v>11</v>
      </c>
      <c r="R160" s="15">
        <f>IF(S160="",0,(($S$6-S160+1)/$S$6)*100)</f>
        <v>0</v>
      </c>
      <c r="S160" s="16">
        <v>16</v>
      </c>
      <c r="T160" s="15">
        <f>IF(U160="",0,(($U$6-U160+1)/$U$6)*100)</f>
        <v>0</v>
      </c>
      <c r="U160" s="11">
        <v>18</v>
      </c>
      <c r="V160" s="15">
        <f>IF(W160="",0,(($W$6-W160+1)/$W$6)*100)</f>
        <v>0</v>
      </c>
      <c r="W160" s="11">
        <v>13</v>
      </c>
      <c r="X160" s="15">
        <f>IF(Y160="",0,(($Y$6-Y160+1)/$Y$6)*100)</f>
        <v>0</v>
      </c>
      <c r="Y160" s="11">
        <v>53</v>
      </c>
      <c r="Z160" s="15">
        <f>IF(AA160="",0,(($AA$6-AA160+1)/$AA$6)*100)</f>
        <v>0</v>
      </c>
      <c r="AA160" s="34">
        <v>13</v>
      </c>
      <c r="AB160" s="15">
        <f>IF(AC160="",0,(($AC$6-AC160+1)/$AC$6)*100)</f>
        <v>0</v>
      </c>
      <c r="AC160" s="34">
        <v>16</v>
      </c>
      <c r="AD160" s="15">
        <f>IF(AE160="",0,(($AE$6-AE160+1)/$AE$6)*100)</f>
        <v>0</v>
      </c>
      <c r="AE160" s="34">
        <v>11</v>
      </c>
      <c r="AF160" s="37">
        <f>14-(COUNTIF(D160:AE160,0))</f>
        <v>0</v>
      </c>
      <c r="AG160" s="37">
        <f>D160+F160+J160+H160+L160+N160+ P160+R160+T160+V160+X160+Z160+AB160+AD160</f>
        <v>0</v>
      </c>
      <c r="AH160" s="37"/>
      <c r="AI160" s="22"/>
    </row>
    <row r="161" spans="1:35" hidden="1" x14ac:dyDescent="0.2">
      <c r="A161" s="22" t="s">
        <v>80</v>
      </c>
      <c r="B161" s="22" t="s">
        <v>10</v>
      </c>
      <c r="C161" s="22">
        <v>373</v>
      </c>
      <c r="D161" s="19">
        <f>IF(E161="",0,(($E$6-E161+1)/$E$6)*100)</f>
        <v>0</v>
      </c>
      <c r="E161" s="11">
        <v>28</v>
      </c>
      <c r="F161" s="19">
        <f>IF(G161="",0,(($G$6-G161+1)/$G$6)*100)</f>
        <v>0</v>
      </c>
      <c r="G161" s="11">
        <v>11</v>
      </c>
      <c r="H161" s="19">
        <f>IF(I161="",0,(($I$6-I161+1)/$I$6)*100)</f>
        <v>0</v>
      </c>
      <c r="I161" s="11">
        <v>23</v>
      </c>
      <c r="J161" s="15">
        <f>IF(K161="",0,(($K$6-K161+1)/$K$6)*100)</f>
        <v>0</v>
      </c>
      <c r="K161" s="11">
        <v>12</v>
      </c>
      <c r="L161" s="15">
        <f>IF(M161="",0,(($M$6-M161+1)/$M$6)*100)</f>
        <v>0</v>
      </c>
      <c r="M161" s="16">
        <v>22</v>
      </c>
      <c r="N161" s="15">
        <f>IF(O161="",0,(($O$6-O161+1)/$O$6)*100)</f>
        <v>0</v>
      </c>
      <c r="O161" s="11">
        <v>9</v>
      </c>
      <c r="P161" s="15">
        <f>IF(Q161="",0,(($Q$6-Q161+1)/$Q$6)*100)</f>
        <v>0</v>
      </c>
      <c r="Q161" s="11">
        <v>11</v>
      </c>
      <c r="R161" s="15">
        <f>IF(S161="",0,(($S$6-S161+1)/$S$6)*100)</f>
        <v>0</v>
      </c>
      <c r="S161" s="16">
        <v>16</v>
      </c>
      <c r="T161" s="15">
        <f>IF(U161="",0,(($U$6-U161+1)/$U$6)*100)</f>
        <v>0</v>
      </c>
      <c r="U161" s="11">
        <v>18</v>
      </c>
      <c r="V161" s="15">
        <f>IF(W161="",0,(($W$6-W161+1)/$W$6)*100)</f>
        <v>0</v>
      </c>
      <c r="W161" s="11">
        <v>13</v>
      </c>
      <c r="X161" s="15">
        <f>IF(Y161="",0,(($Y$6-Y161+1)/$Y$6)*100)</f>
        <v>0</v>
      </c>
      <c r="Y161" s="11">
        <v>53</v>
      </c>
      <c r="Z161" s="15">
        <f>IF(AA161="",0,(($AA$6-AA161+1)/$AA$6)*100)</f>
        <v>0</v>
      </c>
      <c r="AA161" s="34">
        <v>13</v>
      </c>
      <c r="AB161" s="15">
        <f>IF(AC161="",0,(($AC$6-AC161+1)/$AC$6)*100)</f>
        <v>0</v>
      </c>
      <c r="AC161" s="34">
        <v>16</v>
      </c>
      <c r="AD161" s="15">
        <f>IF(AE161="",0,(($AE$6-AE161+1)/$AE$6)*100)</f>
        <v>0</v>
      </c>
      <c r="AE161" s="34">
        <v>11</v>
      </c>
      <c r="AF161" s="37">
        <f>14-(COUNTIF(D161:AE161,0))</f>
        <v>0</v>
      </c>
      <c r="AG161" s="37">
        <f>D161+F161+J161+H161+L161+N161+ P161+R161+T161+V161+X161+Z161+AB161+AD161</f>
        <v>0</v>
      </c>
      <c r="AH161" s="37"/>
      <c r="AI161" s="22"/>
    </row>
    <row r="162" spans="1:35" hidden="1" x14ac:dyDescent="0.2">
      <c r="A162" s="22" t="s">
        <v>75</v>
      </c>
      <c r="B162" s="22" t="s">
        <v>10</v>
      </c>
      <c r="C162" s="22">
        <v>181</v>
      </c>
      <c r="D162" s="19">
        <f>IF(E162="",0,(($E$6-E162+1)/$E$6)*100)</f>
        <v>0</v>
      </c>
      <c r="E162" s="11">
        <v>28</v>
      </c>
      <c r="F162" s="19">
        <f>IF(G162="",0,(($G$6-G162+1)/$G$6)*100)</f>
        <v>0</v>
      </c>
      <c r="G162" s="11">
        <v>11</v>
      </c>
      <c r="H162" s="19">
        <f>IF(I162="",0,(($I$6-I162+1)/$I$6)*100)</f>
        <v>0</v>
      </c>
      <c r="I162" s="11">
        <v>23</v>
      </c>
      <c r="J162" s="15">
        <f>IF(K162="",0,(($K$6-K162+1)/$K$6)*100)</f>
        <v>0</v>
      </c>
      <c r="K162" s="11">
        <v>12</v>
      </c>
      <c r="L162" s="23">
        <f>IF(M162="",0,(($M$6-M162+1)/$M$6)*100)</f>
        <v>0</v>
      </c>
      <c r="M162" s="16">
        <v>22</v>
      </c>
      <c r="N162" s="15">
        <f>IF(O162="",0,(($O$6-O162+1)/$O$6)*100)</f>
        <v>0</v>
      </c>
      <c r="O162" s="11">
        <v>9</v>
      </c>
      <c r="P162" s="23">
        <f>IF(Q162="",0,(($Q$6-Q162+1)/$Q$6)*100)</f>
        <v>0</v>
      </c>
      <c r="Q162" s="11">
        <v>11</v>
      </c>
      <c r="R162" s="15">
        <f>IF(S162="",0,(($S$6-S162+1)/$S$6)*100)</f>
        <v>0</v>
      </c>
      <c r="S162" s="16">
        <v>16</v>
      </c>
      <c r="T162" s="15">
        <f>IF(U162="",0,(($U$6-U162+1)/$U$6)*100)</f>
        <v>0</v>
      </c>
      <c r="U162" s="11">
        <v>18</v>
      </c>
      <c r="V162" s="15">
        <f>IF(W162="",0,(($W$6-W162+1)/$W$6)*100)</f>
        <v>0</v>
      </c>
      <c r="W162" s="11">
        <v>13</v>
      </c>
      <c r="X162" s="15">
        <f>IF(Y162="",0,(($Y$6-Y162+1)/$Y$6)*100)</f>
        <v>0</v>
      </c>
      <c r="Y162" s="11">
        <v>53</v>
      </c>
      <c r="Z162" s="15">
        <f>IF(AA162="",0,(($AA$6-AA162+1)/$AA$6)*100)</f>
        <v>0</v>
      </c>
      <c r="AA162" s="34">
        <v>13</v>
      </c>
      <c r="AB162" s="15">
        <f>IF(AC162="",0,(($AC$6-AC162+1)/$AC$6)*100)</f>
        <v>0</v>
      </c>
      <c r="AC162" s="34">
        <v>16</v>
      </c>
      <c r="AD162" s="15">
        <f>IF(AE162="",0,(($AE$6-AE162+1)/$AE$6)*100)</f>
        <v>0</v>
      </c>
      <c r="AE162" s="34">
        <v>11</v>
      </c>
      <c r="AF162" s="37">
        <f>14-(COUNTIF(D162:AE162,0))</f>
        <v>0</v>
      </c>
      <c r="AG162" s="37">
        <f>D162+F162+J162+H162+L162+N162+ P162+R162+T162+V162+X162+Z162+AB162+AD162</f>
        <v>0</v>
      </c>
      <c r="AH162" s="37"/>
      <c r="AI162" s="22"/>
    </row>
  </sheetData>
  <autoFilter ref="A6:AI162" xr:uid="{00000000-0001-0000-0000-000000000000}">
    <sortState xmlns:xlrd2="http://schemas.microsoft.com/office/spreadsheetml/2017/richdata2" ref="A7:AI162">
      <sortCondition descending="1" ref="AH7:AH162"/>
    </sortState>
  </autoFilter>
  <sortState xmlns:xlrd2="http://schemas.microsoft.com/office/spreadsheetml/2017/richdata2" ref="A6:AD162">
    <sortCondition descending="1" ref="AB6:AB162"/>
  </sortState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UK Circuit 2022</vt:lpstr>
      <vt:lpstr>Excel_BuiltIn__FilterDatabase_1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Schooling</dc:creator>
  <cp:lastModifiedBy>Ben Schooling</cp:lastModifiedBy>
  <dcterms:created xsi:type="dcterms:W3CDTF">2016-05-18T07:16:18Z</dcterms:created>
  <dcterms:modified xsi:type="dcterms:W3CDTF">2022-11-09T09:02:45Z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4df70be-2cb3-4f13-83cf-f881a97e583f_Enabled">
    <vt:lpwstr>true</vt:lpwstr>
  </property>
  <property fmtid="{D5CDD505-2E9C-101B-9397-08002B2CF9AE}" pid="3" name="MSIP_Label_74df70be-2cb3-4f13-83cf-f881a97e583f_SetDate">
    <vt:lpwstr>2022-10-23T19:50:45Z</vt:lpwstr>
  </property>
  <property fmtid="{D5CDD505-2E9C-101B-9397-08002B2CF9AE}" pid="4" name="MSIP_Label_74df70be-2cb3-4f13-83cf-f881a97e583f_Method">
    <vt:lpwstr>Standard</vt:lpwstr>
  </property>
  <property fmtid="{D5CDD505-2E9C-101B-9397-08002B2CF9AE}" pid="5" name="MSIP_Label_74df70be-2cb3-4f13-83cf-f881a97e583f_Name">
    <vt:lpwstr>CLASSIFIED - CONFIDENTIAL</vt:lpwstr>
  </property>
  <property fmtid="{D5CDD505-2E9C-101B-9397-08002B2CF9AE}" pid="6" name="MSIP_Label_74df70be-2cb3-4f13-83cf-f881a97e583f_SiteId">
    <vt:lpwstr>1b34c47d-2739-45e5-9989-98f4cc5da163</vt:lpwstr>
  </property>
  <property fmtid="{D5CDD505-2E9C-101B-9397-08002B2CF9AE}" pid="7" name="MSIP_Label_74df70be-2cb3-4f13-83cf-f881a97e583f_ActionId">
    <vt:lpwstr>79a80b01-e41d-4c31-a0f2-87cee402006a</vt:lpwstr>
  </property>
  <property fmtid="{D5CDD505-2E9C-101B-9397-08002B2CF9AE}" pid="8" name="MSIP_Label_74df70be-2cb3-4f13-83cf-f881a97e583f_ContentBits">
    <vt:lpwstr>0</vt:lpwstr>
  </property>
</Properties>
</file>